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codeName="ThisWorkbook"/>
  <mc:AlternateContent xmlns:mc="http://schemas.openxmlformats.org/markup-compatibility/2006">
    <mc:Choice Requires="x15">
      <x15ac:absPath xmlns:x15ac="http://schemas.microsoft.com/office/spreadsheetml/2010/11/ac" url="\\sv20-205\山形\看護係\★★★★★基幹システム関連\◆検診票の記入例　QRコード読み取り\2025QRコード\"/>
    </mc:Choice>
  </mc:AlternateContent>
  <xr:revisionPtr revIDLastSave="0" documentId="13_ncr:1_{3BBB88B7-B1C2-479E-9314-AB284DB07117}" xr6:coauthVersionLast="36" xr6:coauthVersionMax="36" xr10:uidLastSave="{00000000-0000-0000-0000-000000000000}"/>
  <bookViews>
    <workbookView xWindow="-120" yWindow="-120" windowWidth="29040" windowHeight="15720" xr2:uid="{00000000-000D-0000-FFFF-FFFF00000000}"/>
  </bookViews>
  <sheets>
    <sheet name="後期高齢問診" sheetId="16" r:id="rId1"/>
  </sheets>
  <definedNames>
    <definedName name="・健歴_受診日_K497.カナ氏名_1" comment="印刷フィールド" localSheetId="0">後期高齢問診!$S$26</definedName>
    <definedName name="・健歴_受診日_K497.コース印字名称_1" comment="印刷フィールド" localSheetId="0">後期高齢問診!$CL$22</definedName>
    <definedName name="・健歴_受診日_K497.起算年齢_1" comment="印刷フィールド" localSheetId="0">後期高齢問診!$DR$26</definedName>
    <definedName name="・健歴_受診日_K497.施設パターン名称_1" comment="印刷フィールド" localSheetId="0">後期高齢問診!$FI$43</definedName>
    <definedName name="・健歴_受診日_K497.氏名_1" comment="印刷フィールド" localSheetId="0">後期高齢問診!$FW$27</definedName>
    <definedName name="・健歴_受診日_K497.社員番号_1" comment="印刷フィールド" localSheetId="0">後期高齢問診!$CL$33</definedName>
    <definedName name="・健歴_受診日_K497.受診者コード_1" comment="印刷フィールド" localSheetId="0">後期高齢問診!$FI$10</definedName>
    <definedName name="・健歴_受診日_K497.受診者サブＩＤコード１_1" comment="印刷フィールド" localSheetId="0">後期高齢問診!$EE$30</definedName>
    <definedName name="・健歴_受診日_K497.受診者サブＩＤコード２_1" comment="印刷フィールド" localSheetId="0">後期高齢問診!$EE$35</definedName>
    <definedName name="・健歴_受診日_K497.受診者サブＩＤコード３_1" comment="印刷フィールド" localSheetId="0">後期高齢問診!$EE$40</definedName>
    <definedName name="・健歴_受診日_K497.受診日付_1" comment="印刷フィールド" localSheetId="0">後期高齢問診!$FI$27</definedName>
    <definedName name="・健歴_受診日_K497.住所_1" comment="印刷フィールド" localSheetId="0">後期高齢問診!$S$39</definedName>
    <definedName name="・健歴_受診日_K497.所属部署印字名称_1" comment="印刷フィールド" localSheetId="0">後期高齢問診!$CL$30</definedName>
    <definedName name="・健歴_受診日_K497.申込団体コード_1" comment="印刷フィールド" localSheetId="0">後期高齢問診!$FW$36</definedName>
    <definedName name="・健歴_受診日_K497.申込団体印字名称_1" comment="印刷フィールド" localSheetId="0">後期高齢問診!$S$17</definedName>
    <definedName name="・健歴_受診日_K497.申込団体保険者団体印字名称_1" comment="印刷フィールド" localSheetId="0">後期高齢問診!$FI$91</definedName>
    <definedName name="・健歴_受診日_K497.申込団体保険者番号_1" comment="印刷フィールド" localSheetId="0">後期高齢問診!$FI$87</definedName>
    <definedName name="・健歴_受診日_K497.性別名称_1" comment="印刷フィールド" localSheetId="0">後期高齢問診!$DU$30</definedName>
    <definedName name="・健歴_受診日_K497.生年月日_1" comment="印刷フィールド" localSheetId="0">後期高齢問診!$FI$59</definedName>
    <definedName name="・健歴_受診日_K497.電話番号_1" comment="印刷フィールド" localSheetId="0">後期高齢問診!$FI$67</definedName>
    <definedName name="・健歴_受診日_K497.保険記号_1" comment="印刷フィールド" localSheetId="0">後期高齢問診!$EE$20</definedName>
    <definedName name="・健歴_受診日_K497.保険者印字名称_1" comment="印刷フィールド" localSheetId="0">後期高齢問診!$FI$79</definedName>
    <definedName name="・健歴_受診日_K497.保険者番号_1" comment="印刷フィールド" localSheetId="0">後期高齢問診!$FI$75</definedName>
    <definedName name="・健歴_受診日_K497.保険番号_1" comment="印刷フィールド" localSheetId="0">後期高齢問診!$EE$25</definedName>
    <definedName name="・健歴_受診日_K497.郵便番号_1" comment="印刷フィールド" localSheetId="0">後期高齢問診!$W$36</definedName>
    <definedName name="・健歴_受診日_K497.予約メモ_1" comment="印刷フィールド" localSheetId="0">後期高齢問診!$FI$51</definedName>
    <definedName name="・健歴_受診日_K497.予約メモ5_1" comment="印刷フィールド" localSheetId="0">後期高齢問診!$FI$35</definedName>
    <definedName name="・健歴_受診日_サブID追加.施設ＦＡＸ_1" localSheetId="0">後期高齢問診!#REF!</definedName>
    <definedName name="・健歴_受診日_サブID追加.施設電話番号_1" localSheetId="0">後期高齢問診!#REF!</definedName>
    <definedName name="・健歴_受診日_サブID追加.受診者コード_1" localSheetId="0">後期高齢問診!#REF!</definedName>
    <definedName name="・健歴_受診日_サブID追加.受診日付_1" localSheetId="0">後期高齢問診!#REF!</definedName>
    <definedName name="・健歴_受診日_サブID追加.申込団体ＦＡＸ番号_1" localSheetId="0">後期高齢問診!#REF!</definedName>
    <definedName name="・健歴_受診日_サブID追加.申込団体電話番号１_1" localSheetId="0">後期高齢問診!#REF!</definedName>
    <definedName name="_xlnm.Print_Area" localSheetId="0">後期高齢問診!$A$1:$FE$422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79" i="16" l="1"/>
  <c r="AL22" i="16" s="1"/>
  <c r="FW75" i="16"/>
  <c r="S22" i="16" s="1"/>
  <c r="CL36" i="16"/>
  <c r="S30" i="16"/>
  <c r="CL26" i="16"/>
  <c r="FW18" i="16"/>
  <c r="CS1" i="16" s="1"/>
  <c r="CL18" i="16"/>
  <c r="CL14" i="16"/>
  <c r="V14" i="16"/>
  <c r="GD10" i="16"/>
  <c r="GC10" i="16"/>
  <c r="GB10" i="16"/>
  <c r="GA10" i="16"/>
  <c r="FZ10" i="16"/>
  <c r="FY10" i="16"/>
  <c r="FX10" i="16"/>
  <c r="FW10" i="16"/>
</calcChain>
</file>

<file path=xl/sharedStrings.xml><?xml version="1.0" encoding="utf-8"?>
<sst xmlns="http://schemas.openxmlformats.org/spreadsheetml/2006/main" count="553" uniqueCount="270">
  <si>
    <t>お申込み内容</t>
    <rPh sb="1" eb="3">
      <t>モウシコ</t>
    </rPh>
    <rPh sb="4" eb="6">
      <t>ナイヨウ</t>
    </rPh>
    <phoneticPr fontId="12"/>
  </si>
  <si>
    <t>印字内容に誤りがあれば赤字で修正ください。</t>
    <rPh sb="0" eb="2">
      <t>インジ</t>
    </rPh>
    <rPh sb="2" eb="4">
      <t>ナイヨウ</t>
    </rPh>
    <rPh sb="5" eb="6">
      <t>アヤマ</t>
    </rPh>
    <rPh sb="11" eb="13">
      <t>アカジ</t>
    </rPh>
    <rPh sb="14" eb="16">
      <t>シュウセイ</t>
    </rPh>
    <phoneticPr fontId="12"/>
  </si>
  <si>
    <t>検診月日</t>
    <rPh sb="0" eb="2">
      <t>ケンシン</t>
    </rPh>
    <rPh sb="2" eb="4">
      <t>ガッピ</t>
    </rPh>
    <phoneticPr fontId="12"/>
  </si>
  <si>
    <t>検診会場</t>
    <rPh sb="0" eb="2">
      <t>ケンシン</t>
    </rPh>
    <rPh sb="2" eb="4">
      <t>カイジョウ</t>
    </rPh>
    <phoneticPr fontId="12"/>
  </si>
  <si>
    <t>被保険者証等記号</t>
    <rPh sb="0" eb="4">
      <t>ヒホケンシャ</t>
    </rPh>
    <rPh sb="4" eb="5">
      <t>ショウ</t>
    </rPh>
    <rPh sb="5" eb="6">
      <t>トウ</t>
    </rPh>
    <rPh sb="6" eb="8">
      <t>キゴウ</t>
    </rPh>
    <phoneticPr fontId="12"/>
  </si>
  <si>
    <t>保険者番号</t>
    <rPh sb="0" eb="3">
      <t>ホケンシャ</t>
    </rPh>
    <rPh sb="3" eb="5">
      <t>バンゴウ</t>
    </rPh>
    <phoneticPr fontId="12"/>
  </si>
  <si>
    <t>受診コース</t>
    <rPh sb="0" eb="2">
      <t>ジュシン</t>
    </rPh>
    <phoneticPr fontId="12"/>
  </si>
  <si>
    <t>被保険者証等番号</t>
    <rPh sb="0" eb="4">
      <t>ヒホケンシャ</t>
    </rPh>
    <rPh sb="4" eb="5">
      <t>ショウ</t>
    </rPh>
    <rPh sb="5" eb="6">
      <t>トウ</t>
    </rPh>
    <rPh sb="6" eb="8">
      <t>バンゴウ</t>
    </rPh>
    <phoneticPr fontId="12"/>
  </si>
  <si>
    <t>生年月日</t>
    <rPh sb="0" eb="2">
      <t>セイネン</t>
    </rPh>
    <rPh sb="2" eb="4">
      <t>ガッピ</t>
    </rPh>
    <phoneticPr fontId="12"/>
  </si>
  <si>
    <t>世帯・所属コード</t>
    <rPh sb="0" eb="2">
      <t>セタイ</t>
    </rPh>
    <rPh sb="3" eb="5">
      <t>ショゾク</t>
    </rPh>
    <phoneticPr fontId="12"/>
  </si>
  <si>
    <t>氏名</t>
    <rPh sb="0" eb="2">
      <t>シメイ</t>
    </rPh>
    <phoneticPr fontId="12"/>
  </si>
  <si>
    <t>所  属  名</t>
    <rPh sb="0" eb="1">
      <t>ショ</t>
    </rPh>
    <rPh sb="3" eb="4">
      <t>ゾク</t>
    </rPh>
    <rPh sb="6" eb="7">
      <t>メイ</t>
    </rPh>
    <phoneticPr fontId="12"/>
  </si>
  <si>
    <t>性別</t>
    <rPh sb="0" eb="2">
      <t>セイベツ</t>
    </rPh>
    <phoneticPr fontId="12"/>
  </si>
  <si>
    <t>個人コード</t>
    <rPh sb="0" eb="2">
      <t>コジン</t>
    </rPh>
    <phoneticPr fontId="12"/>
  </si>
  <si>
    <t>地区コード</t>
    <rPh sb="0" eb="2">
      <t>チク</t>
    </rPh>
    <phoneticPr fontId="12"/>
  </si>
  <si>
    <t>電話番号</t>
    <rPh sb="0" eb="2">
      <t>デンワ</t>
    </rPh>
    <rPh sb="2" eb="4">
      <t>バンゴウ</t>
    </rPh>
    <phoneticPr fontId="12"/>
  </si>
  <si>
    <t>区分・組コード</t>
    <rPh sb="0" eb="2">
      <t>クブン</t>
    </rPh>
    <rPh sb="3" eb="4">
      <t>クミ</t>
    </rPh>
    <phoneticPr fontId="12"/>
  </si>
  <si>
    <t>(1)過去、現在の病気について</t>
    <rPh sb="3" eb="5">
      <t>カコ</t>
    </rPh>
    <rPh sb="6" eb="8">
      <t>ゲンザイ</t>
    </rPh>
    <rPh sb="9" eb="11">
      <t>ビョウキ</t>
    </rPh>
    <phoneticPr fontId="12"/>
  </si>
  <si>
    <t>(2)自覚症状について(1年以内)</t>
    <rPh sb="3" eb="5">
      <t>ジカク</t>
    </rPh>
    <rPh sb="5" eb="7">
      <t>ショウジョウ</t>
    </rPh>
    <rPh sb="13" eb="14">
      <t>ネン</t>
    </rPh>
    <rPh sb="14" eb="16">
      <t>イナイ</t>
    </rPh>
    <phoneticPr fontId="12"/>
  </si>
  <si>
    <t>該当なし</t>
    <rPh sb="0" eb="2">
      <t>ガイトウ</t>
    </rPh>
    <phoneticPr fontId="12"/>
  </si>
  <si>
    <t>手足がしびれる</t>
    <rPh sb="0" eb="2">
      <t>テアシ</t>
    </rPh>
    <phoneticPr fontId="12"/>
  </si>
  <si>
    <t>腹が痛む</t>
    <rPh sb="0" eb="1">
      <t>ハラ</t>
    </rPh>
    <rPh sb="2" eb="3">
      <t>イタ</t>
    </rPh>
    <phoneticPr fontId="12"/>
  </si>
  <si>
    <t>高血圧</t>
    <rPh sb="0" eb="3">
      <t>コウケツアツ</t>
    </rPh>
    <phoneticPr fontId="12"/>
  </si>
  <si>
    <t>胸が苦しくなる</t>
    <rPh sb="0" eb="1">
      <t>ムネ</t>
    </rPh>
    <rPh sb="2" eb="3">
      <t>クル</t>
    </rPh>
    <phoneticPr fontId="12"/>
  </si>
  <si>
    <t>糖尿病</t>
    <rPh sb="0" eb="3">
      <t>トウニョウビョウ</t>
    </rPh>
    <phoneticPr fontId="12"/>
  </si>
  <si>
    <t>動悸がする</t>
    <rPh sb="0" eb="2">
      <t>ドウキ</t>
    </rPh>
    <phoneticPr fontId="12"/>
  </si>
  <si>
    <t>脈が乱れる(不整脈)</t>
    <rPh sb="0" eb="1">
      <t>ミャク</t>
    </rPh>
    <rPh sb="2" eb="3">
      <t>ミダ</t>
    </rPh>
    <rPh sb="6" eb="9">
      <t>フセイミャク</t>
    </rPh>
    <phoneticPr fontId="12"/>
  </si>
  <si>
    <t>便に血が混じる</t>
    <rPh sb="0" eb="1">
      <t>ベン</t>
    </rPh>
    <rPh sb="2" eb="3">
      <t>チ</t>
    </rPh>
    <rPh sb="4" eb="5">
      <t>マ</t>
    </rPh>
    <phoneticPr fontId="12"/>
  </si>
  <si>
    <t>貧血</t>
    <rPh sb="0" eb="2">
      <t>ヒンケツ</t>
    </rPh>
    <phoneticPr fontId="12"/>
  </si>
  <si>
    <t>気を失ったことがある</t>
    <rPh sb="0" eb="1">
      <t>キ</t>
    </rPh>
    <rPh sb="2" eb="3">
      <t>ウシナ</t>
    </rPh>
    <phoneticPr fontId="12"/>
  </si>
  <si>
    <t>便秘がち(3日以上)</t>
    <rPh sb="0" eb="2">
      <t>ベンピ</t>
    </rPh>
    <rPh sb="6" eb="7">
      <t>ヒ</t>
    </rPh>
    <rPh sb="7" eb="9">
      <t>イジョウ</t>
    </rPh>
    <phoneticPr fontId="12"/>
  </si>
  <si>
    <t>息切れがする</t>
    <rPh sb="0" eb="2">
      <t>イキギ</t>
    </rPh>
    <phoneticPr fontId="12"/>
  </si>
  <si>
    <t>腎臓疾患</t>
    <rPh sb="0" eb="2">
      <t>ジンゾウ</t>
    </rPh>
    <rPh sb="2" eb="4">
      <t>シッカン</t>
    </rPh>
    <phoneticPr fontId="12"/>
  </si>
  <si>
    <t>咳や痰が続く</t>
    <rPh sb="0" eb="1">
      <t>セキ</t>
    </rPh>
    <rPh sb="2" eb="3">
      <t>タン</t>
    </rPh>
    <rPh sb="4" eb="5">
      <t>ツヅ</t>
    </rPh>
    <phoneticPr fontId="12"/>
  </si>
  <si>
    <t>眼科疾患</t>
    <rPh sb="0" eb="2">
      <t>ガンカ</t>
    </rPh>
    <rPh sb="2" eb="4">
      <t>シッカン</t>
    </rPh>
    <phoneticPr fontId="12"/>
  </si>
  <si>
    <t>顔や手足がむくむ</t>
    <rPh sb="0" eb="1">
      <t>カオ</t>
    </rPh>
    <rPh sb="2" eb="4">
      <t>テアシ</t>
    </rPh>
    <phoneticPr fontId="12"/>
  </si>
  <si>
    <t>痰に血が混じる(6ヵ月以内)</t>
    <rPh sb="0" eb="1">
      <t>タン</t>
    </rPh>
    <rPh sb="2" eb="3">
      <t>チ</t>
    </rPh>
    <rPh sb="4" eb="5">
      <t>マ</t>
    </rPh>
    <rPh sb="10" eb="11">
      <t>ゲツ</t>
    </rPh>
    <rPh sb="11" eb="13">
      <t>イナイ</t>
    </rPh>
    <phoneticPr fontId="12"/>
  </si>
  <si>
    <t>のどが渇く</t>
    <rPh sb="3" eb="4">
      <t>カワ</t>
    </rPh>
    <phoneticPr fontId="12"/>
  </si>
  <si>
    <t>尿が出にくい</t>
    <rPh sb="0" eb="1">
      <t>ニョウ</t>
    </rPh>
    <rPh sb="2" eb="3">
      <t>デ</t>
    </rPh>
    <phoneticPr fontId="12"/>
  </si>
  <si>
    <t>呼吸器疾患</t>
    <rPh sb="0" eb="3">
      <t>コキュウキ</t>
    </rPh>
    <rPh sb="3" eb="5">
      <t>シッカン</t>
    </rPh>
    <phoneticPr fontId="12"/>
  </si>
  <si>
    <t>体重が増えた</t>
    <rPh sb="0" eb="2">
      <t>タイジュウ</t>
    </rPh>
    <rPh sb="3" eb="4">
      <t>フ</t>
    </rPh>
    <phoneticPr fontId="12"/>
  </si>
  <si>
    <t>尿の回数が多い</t>
    <rPh sb="0" eb="1">
      <t>ニョウ</t>
    </rPh>
    <rPh sb="2" eb="4">
      <t>カイスウ</t>
    </rPh>
    <rPh sb="5" eb="6">
      <t>オオ</t>
    </rPh>
    <phoneticPr fontId="12"/>
  </si>
  <si>
    <t>高尿酸血症</t>
    <rPh sb="0" eb="5">
      <t>コウニョウサンケッショウ</t>
    </rPh>
    <phoneticPr fontId="12"/>
  </si>
  <si>
    <t>体重が減った</t>
    <rPh sb="0" eb="2">
      <t>タイジュウ</t>
    </rPh>
    <rPh sb="3" eb="4">
      <t>ヘ</t>
    </rPh>
    <phoneticPr fontId="12"/>
  </si>
  <si>
    <t>腰痛・関節痛がある</t>
    <rPh sb="0" eb="2">
      <t>ヨウツウ</t>
    </rPh>
    <rPh sb="3" eb="6">
      <t>カンセツツウ</t>
    </rPh>
    <phoneticPr fontId="12"/>
  </si>
  <si>
    <t>前立腺疾患</t>
    <rPh sb="0" eb="3">
      <t>ゼンリツセン</t>
    </rPh>
    <rPh sb="3" eb="5">
      <t>シッカン</t>
    </rPh>
    <phoneticPr fontId="12"/>
  </si>
  <si>
    <t>食欲がない</t>
    <rPh sb="0" eb="2">
      <t>ショクヨク</t>
    </rPh>
    <phoneticPr fontId="12"/>
  </si>
  <si>
    <t>その他</t>
    <rPh sb="2" eb="3">
      <t>タ</t>
    </rPh>
    <phoneticPr fontId="12"/>
  </si>
  <si>
    <t>胃・食道疾患</t>
    <rPh sb="0" eb="1">
      <t>イ</t>
    </rPh>
    <rPh sb="2" eb="4">
      <t>ショクドウ</t>
    </rPh>
    <rPh sb="4" eb="6">
      <t>シッカン</t>
    </rPh>
    <phoneticPr fontId="12"/>
  </si>
  <si>
    <t>年</t>
    <rPh sb="0" eb="1">
      <t>ネン</t>
    </rPh>
    <phoneticPr fontId="12"/>
  </si>
  <si>
    <t>✔</t>
    <phoneticPr fontId="12"/>
  </si>
  <si>
    <t>だるい、疲れやすい</t>
    <rPh sb="4" eb="5">
      <t>ツカ</t>
    </rPh>
    <phoneticPr fontId="12"/>
  </si>
  <si>
    <t>腸疾患</t>
    <rPh sb="0" eb="1">
      <t>チョウ</t>
    </rPh>
    <rPh sb="1" eb="3">
      <t>シッカン</t>
    </rPh>
    <phoneticPr fontId="12"/>
  </si>
  <si>
    <t>肝疾患</t>
    <rPh sb="0" eb="3">
      <t>カンシッカン</t>
    </rPh>
    <phoneticPr fontId="12"/>
  </si>
  <si>
    <t>本日の服薬</t>
    <rPh sb="0" eb="2">
      <t>ホンジツ</t>
    </rPh>
    <rPh sb="3" eb="5">
      <t>フクヤク</t>
    </rPh>
    <phoneticPr fontId="12"/>
  </si>
  <si>
    <t>昨日</t>
    <rPh sb="0" eb="2">
      <t>サクジツ</t>
    </rPh>
    <phoneticPr fontId="12"/>
  </si>
  <si>
    <t>済　・　未</t>
    <rPh sb="0" eb="1">
      <t>ス</t>
    </rPh>
    <rPh sb="4" eb="5">
      <t>ミ</t>
    </rPh>
    <phoneticPr fontId="12"/>
  </si>
  <si>
    <t>胆道疾患</t>
    <rPh sb="0" eb="2">
      <t>タンドウ</t>
    </rPh>
    <rPh sb="2" eb="4">
      <t>シッカン</t>
    </rPh>
    <phoneticPr fontId="12"/>
  </si>
  <si>
    <t>時</t>
    <rPh sb="0" eb="1">
      <t>ジ</t>
    </rPh>
    <phoneticPr fontId="12"/>
  </si>
  <si>
    <t>分</t>
    <rPh sb="0" eb="1">
      <t>フン</t>
    </rPh>
    <phoneticPr fontId="12"/>
  </si>
  <si>
    <t>本日</t>
    <rPh sb="0" eb="2">
      <t>ホンジツ</t>
    </rPh>
    <phoneticPr fontId="12"/>
  </si>
  <si>
    <t>膵臓疾患</t>
    <rPh sb="0" eb="2">
      <t>スイゾウ</t>
    </rPh>
    <rPh sb="2" eb="4">
      <t>シッカン</t>
    </rPh>
    <phoneticPr fontId="12"/>
  </si>
  <si>
    <t>(4)あなたの血族について</t>
    <rPh sb="7" eb="9">
      <t>ケツゾク</t>
    </rPh>
    <phoneticPr fontId="12"/>
  </si>
  <si>
    <t>甲状腺疾患</t>
    <rPh sb="0" eb="3">
      <t>コウジョウセン</t>
    </rPh>
    <rPh sb="3" eb="5">
      <t>シッカン</t>
    </rPh>
    <phoneticPr fontId="12"/>
  </si>
  <si>
    <t>骨粗鬆症</t>
    <rPh sb="0" eb="4">
      <t>コツソショウショウ</t>
    </rPh>
    <phoneticPr fontId="12"/>
  </si>
  <si>
    <t>脳卒中</t>
    <rPh sb="0" eb="3">
      <t>ノウソッチュウ</t>
    </rPh>
    <phoneticPr fontId="12"/>
  </si>
  <si>
    <t>甲状腺
疾患</t>
    <rPh sb="0" eb="3">
      <t>コウジョウセン</t>
    </rPh>
    <rPh sb="4" eb="6">
      <t>シッカン</t>
    </rPh>
    <phoneticPr fontId="12"/>
  </si>
  <si>
    <t>突然死</t>
    <rPh sb="0" eb="3">
      <t>トツゼンシ</t>
    </rPh>
    <phoneticPr fontId="12"/>
  </si>
  <si>
    <t>父</t>
    <rPh sb="0" eb="1">
      <t>チチ</t>
    </rPh>
    <phoneticPr fontId="12"/>
  </si>
  <si>
    <t>母</t>
    <rPh sb="0" eb="1">
      <t>ハハ</t>
    </rPh>
    <phoneticPr fontId="12"/>
  </si>
  <si>
    <t>婦人科疾患</t>
    <rPh sb="0" eb="3">
      <t>フジンカ</t>
    </rPh>
    <rPh sb="3" eb="5">
      <t>シッカン</t>
    </rPh>
    <phoneticPr fontId="12"/>
  </si>
  <si>
    <t>兄弟・姉妹</t>
    <rPh sb="0" eb="2">
      <t>キョウダイ</t>
    </rPh>
    <rPh sb="3" eb="5">
      <t>シマイ</t>
    </rPh>
    <phoneticPr fontId="12"/>
  </si>
  <si>
    <t>乳房疾患</t>
    <rPh sb="0" eb="2">
      <t>ニュウボウ</t>
    </rPh>
    <rPh sb="2" eb="4">
      <t>シッカン</t>
    </rPh>
    <phoneticPr fontId="12"/>
  </si>
  <si>
    <t>子供</t>
    <rPh sb="0" eb="2">
      <t>コドモ</t>
    </rPh>
    <phoneticPr fontId="12"/>
  </si>
  <si>
    <t>耳疾患</t>
    <rPh sb="0" eb="1">
      <t>ミミ</t>
    </rPh>
    <rPh sb="1" eb="3">
      <t>シッカン</t>
    </rPh>
    <phoneticPr fontId="12"/>
  </si>
  <si>
    <t>その他の疾患</t>
    <rPh sb="2" eb="3">
      <t>タ</t>
    </rPh>
    <rPh sb="4" eb="6">
      <t>シッカン</t>
    </rPh>
    <phoneticPr fontId="12"/>
  </si>
  <si>
    <t>健康診断</t>
    <rPh sb="0" eb="2">
      <t>ケンコウ</t>
    </rPh>
    <rPh sb="2" eb="4">
      <t>シンダン</t>
    </rPh>
    <phoneticPr fontId="12"/>
  </si>
  <si>
    <t>胃</t>
    <rPh sb="0" eb="1">
      <t>イ</t>
    </rPh>
    <phoneticPr fontId="12"/>
  </si>
  <si>
    <t>大腸</t>
    <rPh sb="0" eb="2">
      <t>ダイチョウ</t>
    </rPh>
    <phoneticPr fontId="12"/>
  </si>
  <si>
    <t>子宮</t>
    <rPh sb="0" eb="2">
      <t>シキュウ</t>
    </rPh>
    <phoneticPr fontId="12"/>
  </si>
  <si>
    <t>乳</t>
    <rPh sb="0" eb="1">
      <t>ニュウ</t>
    </rPh>
    <phoneticPr fontId="12"/>
  </si>
  <si>
    <t>肺</t>
    <rPh sb="0" eb="1">
      <t>ハイ</t>
    </rPh>
    <phoneticPr fontId="12"/>
  </si>
  <si>
    <t>前立腺</t>
    <rPh sb="0" eb="3">
      <t>ゼンリツセン</t>
    </rPh>
    <phoneticPr fontId="12"/>
  </si>
  <si>
    <t>異常の有無</t>
    <rPh sb="0" eb="2">
      <t>イジョウ</t>
    </rPh>
    <rPh sb="3" eb="5">
      <t>ウム</t>
    </rPh>
    <phoneticPr fontId="12"/>
  </si>
  <si>
    <t>有 ・ 無</t>
    <rPh sb="0" eb="1">
      <t>ア</t>
    </rPh>
    <rPh sb="4" eb="5">
      <t>ナ</t>
    </rPh>
    <phoneticPr fontId="12"/>
  </si>
  <si>
    <t>精密検査</t>
    <rPh sb="0" eb="2">
      <t>セイミツ</t>
    </rPh>
    <rPh sb="2" eb="4">
      <t>ケンサ</t>
    </rPh>
    <phoneticPr fontId="12"/>
  </si>
  <si>
    <t>済 ・ 未</t>
    <rPh sb="0" eb="1">
      <t>ズ</t>
    </rPh>
    <rPh sb="4" eb="5">
      <t>ミ</t>
    </rPh>
    <phoneticPr fontId="12"/>
  </si>
  <si>
    <t>裏面もご記入ください</t>
    <rPh sb="0" eb="2">
      <t>ウラメン</t>
    </rPh>
    <rPh sb="4" eb="6">
      <t>キニュウ</t>
    </rPh>
    <phoneticPr fontId="12"/>
  </si>
  <si>
    <t>お酒を飲む頻度はどれくらいですか？</t>
    <rPh sb="1" eb="2">
      <t>サケ</t>
    </rPh>
    <rPh sb="3" eb="4">
      <t>ノ</t>
    </rPh>
    <rPh sb="5" eb="7">
      <t>ヒンド</t>
    </rPh>
    <phoneticPr fontId="12"/>
  </si>
  <si>
    <t>自然閉経</t>
    <rPh sb="0" eb="2">
      <t>シゼン</t>
    </rPh>
    <rPh sb="2" eb="4">
      <t>ヘイケイ</t>
    </rPh>
    <phoneticPr fontId="12"/>
  </si>
  <si>
    <t>歳</t>
    <rPh sb="0" eb="1">
      <t>サイ</t>
    </rPh>
    <phoneticPr fontId="12"/>
  </si>
  <si>
    <t>術後閉経</t>
    <rPh sb="0" eb="2">
      <t>ジュツゴ</t>
    </rPh>
    <rPh sb="2" eb="4">
      <t>ヘイケイ</t>
    </rPh>
    <phoneticPr fontId="12"/>
  </si>
  <si>
    <t>1合未満</t>
    <rPh sb="1" eb="2">
      <t>ゴウ</t>
    </rPh>
    <rPh sb="2" eb="4">
      <t>ミマン</t>
    </rPh>
    <phoneticPr fontId="12"/>
  </si>
  <si>
    <t>2合未満</t>
    <rPh sb="1" eb="2">
      <t>ゴウ</t>
    </rPh>
    <rPh sb="2" eb="4">
      <t>ミマン</t>
    </rPh>
    <phoneticPr fontId="12"/>
  </si>
  <si>
    <t>3合未満</t>
    <rPh sb="1" eb="2">
      <t>ゴウ</t>
    </rPh>
    <rPh sb="2" eb="4">
      <t>ミマン</t>
    </rPh>
    <phoneticPr fontId="12"/>
  </si>
  <si>
    <t>妊娠・出産について</t>
    <rPh sb="0" eb="2">
      <t>ニンシン</t>
    </rPh>
    <rPh sb="3" eb="5">
      <t>シュッサン</t>
    </rPh>
    <phoneticPr fontId="12"/>
  </si>
  <si>
    <t>帝王切開　(　　　　　)回</t>
    <rPh sb="0" eb="2">
      <t>テイオウ</t>
    </rPh>
    <rPh sb="2" eb="4">
      <t>セッカイ</t>
    </rPh>
    <rPh sb="12" eb="13">
      <t>カイ</t>
    </rPh>
    <phoneticPr fontId="12"/>
  </si>
  <si>
    <t>最終出産年齢　(　　　　　)歳</t>
    <rPh sb="0" eb="2">
      <t>サイシュウ</t>
    </rPh>
    <rPh sb="2" eb="4">
      <t>シュッサン</t>
    </rPh>
    <rPh sb="4" eb="6">
      <t>ネンレイ</t>
    </rPh>
    <rPh sb="14" eb="15">
      <t>サイ</t>
    </rPh>
    <phoneticPr fontId="12"/>
  </si>
  <si>
    <t>出　産</t>
    <rPh sb="0" eb="1">
      <t>デ</t>
    </rPh>
    <rPh sb="2" eb="3">
      <t>サン</t>
    </rPh>
    <phoneticPr fontId="12"/>
  </si>
  <si>
    <t>回</t>
    <rPh sb="0" eb="1">
      <t>カイ</t>
    </rPh>
    <phoneticPr fontId="12"/>
  </si>
  <si>
    <t>妊　　　娠　(　　　　　)回</t>
    <rPh sb="0" eb="1">
      <t>ニン</t>
    </rPh>
    <rPh sb="4" eb="5">
      <t>シン</t>
    </rPh>
    <rPh sb="13" eb="14">
      <t>カイ</t>
    </rPh>
    <phoneticPr fontId="12"/>
  </si>
  <si>
    <t>子宮頸がんの予防ワクチン(HPVワクチン)を行ったことがありますか？</t>
    <rPh sb="0" eb="2">
      <t>シキュウ</t>
    </rPh>
    <rPh sb="2" eb="3">
      <t>ケイ</t>
    </rPh>
    <rPh sb="6" eb="8">
      <t>ヨボウ</t>
    </rPh>
    <rPh sb="22" eb="23">
      <t>オコナ</t>
    </rPh>
    <phoneticPr fontId="12"/>
  </si>
  <si>
    <t>はい</t>
    <phoneticPr fontId="12"/>
  </si>
  <si>
    <t>いいえ</t>
    <phoneticPr fontId="12"/>
  </si>
  <si>
    <t>不正性器出血</t>
    <rPh sb="0" eb="2">
      <t>フセイ</t>
    </rPh>
    <rPh sb="2" eb="4">
      <t>セイキ</t>
    </rPh>
    <rPh sb="4" eb="6">
      <t>シュッケツ</t>
    </rPh>
    <phoneticPr fontId="12"/>
  </si>
  <si>
    <t>おりものが気になる</t>
    <phoneticPr fontId="12"/>
  </si>
  <si>
    <t>月経以外の下腹部・腰部の痛み</t>
    <phoneticPr fontId="12"/>
  </si>
  <si>
    <t>知らない</t>
    <rPh sb="0" eb="1">
      <t>シ</t>
    </rPh>
    <phoneticPr fontId="12"/>
  </si>
  <si>
    <t>ピロリ菌検査受診の有無</t>
    <rPh sb="6" eb="8">
      <t>ジュシン</t>
    </rPh>
    <rPh sb="9" eb="11">
      <t>ウム</t>
    </rPh>
    <phoneticPr fontId="12"/>
  </si>
  <si>
    <t>ない</t>
    <phoneticPr fontId="12"/>
  </si>
  <si>
    <t>ある</t>
    <phoneticPr fontId="12"/>
  </si>
  <si>
    <t>ピロリ菌除菌実施の有無</t>
    <rPh sb="4" eb="6">
      <t>ジョキン</t>
    </rPh>
    <rPh sb="6" eb="8">
      <t>ジッシ</t>
    </rPh>
    <rPh sb="9" eb="11">
      <t>ウム</t>
    </rPh>
    <phoneticPr fontId="12"/>
  </si>
  <si>
    <t>除菌の結果(あると答えた方)</t>
    <rPh sb="0" eb="2">
      <t>ジョキン</t>
    </rPh>
    <rPh sb="3" eb="5">
      <t>ケッカ</t>
    </rPh>
    <rPh sb="9" eb="10">
      <t>コタ</t>
    </rPh>
    <rPh sb="12" eb="13">
      <t>カタ</t>
    </rPh>
    <phoneticPr fontId="12"/>
  </si>
  <si>
    <t>除菌を実施した年は？</t>
    <rPh sb="0" eb="2">
      <t>ジョキン</t>
    </rPh>
    <rPh sb="3" eb="5">
      <t>ジッシ</t>
    </rPh>
    <rPh sb="7" eb="8">
      <t>トシ</t>
    </rPh>
    <phoneticPr fontId="12"/>
  </si>
  <si>
    <t>成功</t>
    <rPh sb="0" eb="2">
      <t>セイコウ</t>
    </rPh>
    <phoneticPr fontId="12"/>
  </si>
  <si>
    <t>失敗</t>
    <rPh sb="0" eb="2">
      <t>シッパイ</t>
    </rPh>
    <phoneticPr fontId="12"/>
  </si>
  <si>
    <t>不明</t>
    <rPh sb="0" eb="2">
      <t>フメイ</t>
    </rPh>
    <phoneticPr fontId="12"/>
  </si>
  <si>
    <t>1.昭 和</t>
    <rPh sb="2" eb="3">
      <t>アキラ</t>
    </rPh>
    <rPh sb="4" eb="5">
      <t>ワ</t>
    </rPh>
    <phoneticPr fontId="12"/>
  </si>
  <si>
    <t>2.平 成</t>
    <rPh sb="2" eb="3">
      <t>タイラ</t>
    </rPh>
    <rPh sb="4" eb="5">
      <t>シゲル</t>
    </rPh>
    <phoneticPr fontId="12"/>
  </si>
  <si>
    <t>3.令 和</t>
    <rPh sb="2" eb="3">
      <t>レイ</t>
    </rPh>
    <rPh sb="4" eb="5">
      <t>ワ</t>
    </rPh>
    <phoneticPr fontId="6"/>
  </si>
  <si>
    <t>もともと吸わない</t>
    <rPh sb="4" eb="5">
      <t>ス</t>
    </rPh>
    <phoneticPr fontId="12"/>
  </si>
  <si>
    <t>過去に吸っていた</t>
    <rPh sb="0" eb="2">
      <t>カコ</t>
    </rPh>
    <rPh sb="3" eb="4">
      <t>ス</t>
    </rPh>
    <phoneticPr fontId="12"/>
  </si>
  <si>
    <t>1日平均</t>
    <rPh sb="1" eb="2">
      <t>ヒ</t>
    </rPh>
    <rPh sb="2" eb="4">
      <t>ヘイキン</t>
    </rPh>
    <phoneticPr fontId="12"/>
  </si>
  <si>
    <t>吸っている</t>
    <rPh sb="0" eb="1">
      <t>ス</t>
    </rPh>
    <phoneticPr fontId="12"/>
  </si>
  <si>
    <t>本 ×</t>
    <rPh sb="0" eb="1">
      <t>ホン</t>
    </rPh>
    <phoneticPr fontId="12"/>
  </si>
  <si>
    <t>禁煙したいと思っていますか？</t>
    <rPh sb="0" eb="2">
      <t>キンエン</t>
    </rPh>
    <rPh sb="6" eb="7">
      <t>オモ</t>
    </rPh>
    <phoneticPr fontId="12"/>
  </si>
  <si>
    <t>やめた
年 齢</t>
    <rPh sb="4" eb="5">
      <t>ネン</t>
    </rPh>
    <rPh sb="6" eb="7">
      <t>トシ</t>
    </rPh>
    <phoneticPr fontId="12"/>
  </si>
  <si>
    <t>やめたのは
何年前
ですか</t>
    <rPh sb="6" eb="9">
      <t>ナンネンマエ</t>
    </rPh>
    <phoneticPr fontId="12"/>
  </si>
  <si>
    <t>年前</t>
    <rPh sb="0" eb="1">
      <t>ネン</t>
    </rPh>
    <rPh sb="1" eb="2">
      <t>マエ</t>
    </rPh>
    <phoneticPr fontId="12"/>
  </si>
  <si>
    <t>フリガナ</t>
    <phoneticPr fontId="12"/>
  </si>
  <si>
    <t>〒</t>
    <phoneticPr fontId="12"/>
  </si>
  <si>
    <t>ものがつかえる</t>
    <phoneticPr fontId="12"/>
  </si>
  <si>
    <t>めまいがする</t>
    <phoneticPr fontId="12"/>
  </si>
  <si>
    <t>うつ</t>
    <phoneticPr fontId="12"/>
  </si>
  <si>
    <t>していない</t>
    <phoneticPr fontId="12"/>
  </si>
  <si>
    <t>※この用紙は機械で読み取りますので、汚したり、折り曲げたりしないようにしてください。</t>
    <phoneticPr fontId="12"/>
  </si>
  <si>
    <t>閉経年齢</t>
    <rPh sb="0" eb="2">
      <t>ヘイケイ</t>
    </rPh>
    <rPh sb="2" eb="4">
      <t>ネンレイ</t>
    </rPh>
    <phoneticPr fontId="12"/>
  </si>
  <si>
    <t>よい</t>
    <phoneticPr fontId="12"/>
  </si>
  <si>
    <t>まあよい</t>
    <phoneticPr fontId="12"/>
  </si>
  <si>
    <t>ふつう</t>
    <phoneticPr fontId="12"/>
  </si>
  <si>
    <t>あまりよくない</t>
    <phoneticPr fontId="12"/>
  </si>
  <si>
    <t>よくない</t>
    <phoneticPr fontId="12"/>
  </si>
  <si>
    <t>満足</t>
    <rPh sb="0" eb="2">
      <t>マンゾク</t>
    </rPh>
    <phoneticPr fontId="12"/>
  </si>
  <si>
    <t>やや満足</t>
    <rPh sb="2" eb="4">
      <t>マンゾク</t>
    </rPh>
    <phoneticPr fontId="12"/>
  </si>
  <si>
    <t>やや不満</t>
    <rPh sb="2" eb="4">
      <t>フマン</t>
    </rPh>
    <phoneticPr fontId="12"/>
  </si>
  <si>
    <t>不満</t>
    <rPh sb="0" eb="2">
      <t>フマン</t>
    </rPh>
    <phoneticPr fontId="12"/>
  </si>
  <si>
    <t>1日3食きちんと食べている</t>
    <phoneticPr fontId="6"/>
  </si>
  <si>
    <t>※さきいか、たくあんなど</t>
    <phoneticPr fontId="6"/>
  </si>
  <si>
    <t>周りの人から「いつも同じことを聞く」などの物忘れが</t>
    <phoneticPr fontId="6"/>
  </si>
  <si>
    <t>あると言われている</t>
    <phoneticPr fontId="6"/>
  </si>
  <si>
    <t>ふだんから家族や友人と付き合いがある</t>
    <phoneticPr fontId="6"/>
  </si>
  <si>
    <t>体調が悪いときに、身近に相談できる人がいる</t>
    <phoneticPr fontId="6"/>
  </si>
  <si>
    <t>問診票(後期高齢者の質問票）</t>
    <rPh sb="0" eb="1">
      <t>トイ</t>
    </rPh>
    <rPh sb="1" eb="2">
      <t>ミ</t>
    </rPh>
    <rPh sb="2" eb="3">
      <t>ヒョウ</t>
    </rPh>
    <rPh sb="4" eb="6">
      <t>コウキ</t>
    </rPh>
    <rPh sb="6" eb="9">
      <t>コウレイシャ</t>
    </rPh>
    <rPh sb="10" eb="12">
      <t>シツモン</t>
    </rPh>
    <rPh sb="12" eb="13">
      <t>ヒョウ</t>
    </rPh>
    <phoneticPr fontId="12"/>
  </si>
  <si>
    <t>半年前に比べて固いものが食べにくくなった　</t>
    <phoneticPr fontId="6"/>
  </si>
  <si>
    <t>お茶や汁物等でむせることがある</t>
    <phoneticPr fontId="6"/>
  </si>
  <si>
    <t>6ヶ月間で2～3kg以上の体重減少があった</t>
    <phoneticPr fontId="6"/>
  </si>
  <si>
    <t>以前に比べて歩く速度が遅くなってきたと思う</t>
    <phoneticPr fontId="6"/>
  </si>
  <si>
    <t>ウォーキング等の運動を週に1回以上している</t>
    <phoneticPr fontId="6"/>
  </si>
  <si>
    <t>この1年間に転んだことがある</t>
    <phoneticPr fontId="6"/>
  </si>
  <si>
    <t>今日が何月何日かわからない時がある</t>
    <phoneticPr fontId="6"/>
  </si>
  <si>
    <t>週に1回以上は外出している</t>
    <phoneticPr fontId="6"/>
  </si>
  <si>
    <t>受付番号</t>
    <rPh sb="0" eb="2">
      <t>ウケツケ</t>
    </rPh>
    <rPh sb="2" eb="4">
      <t>バンゴウ</t>
    </rPh>
    <phoneticPr fontId="12"/>
  </si>
  <si>
    <t>申込み団体</t>
    <rPh sb="0" eb="2">
      <t>モウシコ</t>
    </rPh>
    <rPh sb="3" eb="5">
      <t>ダンタイ</t>
    </rPh>
    <phoneticPr fontId="12"/>
  </si>
  <si>
    <t>住所</t>
    <rPh sb="0" eb="2">
      <t>ジュウショ</t>
    </rPh>
    <phoneticPr fontId="12"/>
  </si>
  <si>
    <t>(6)飲酒について</t>
    <rPh sb="3" eb="5">
      <t>インシュ</t>
    </rPh>
    <phoneticPr fontId="12"/>
  </si>
  <si>
    <t>(7)健康状態等について</t>
    <rPh sb="3" eb="5">
      <t>ケンコウ</t>
    </rPh>
    <rPh sb="5" eb="7">
      <t>ジョウタイ</t>
    </rPh>
    <rPh sb="7" eb="8">
      <t>トウ</t>
    </rPh>
    <phoneticPr fontId="12"/>
  </si>
  <si>
    <t>(8)喫煙について</t>
    <rPh sb="3" eb="5">
      <t>キツエン</t>
    </rPh>
    <phoneticPr fontId="12"/>
  </si>
  <si>
    <t>受診者ID</t>
    <rPh sb="0" eb="3">
      <t>ジュシンシャ</t>
    </rPh>
    <phoneticPr fontId="2"/>
  </si>
  <si>
    <t>受診者ID（下8桁）</t>
    <rPh sb="0" eb="3">
      <t>ジュシンシャ</t>
    </rPh>
    <rPh sb="6" eb="7">
      <t>シモ</t>
    </rPh>
    <rPh sb="8" eb="9">
      <t>ケタ</t>
    </rPh>
    <phoneticPr fontId="2"/>
  </si>
  <si>
    <t>受診者ID（バーコード用）</t>
    <rPh sb="0" eb="3">
      <t>ジュシンシャ</t>
    </rPh>
    <rPh sb="11" eb="12">
      <t>ヨウ</t>
    </rPh>
    <phoneticPr fontId="2"/>
  </si>
  <si>
    <t>受診日付</t>
    <rPh sb="0" eb="2">
      <t>ジュシン</t>
    </rPh>
    <rPh sb="2" eb="4">
      <t>ヒヅケ</t>
    </rPh>
    <phoneticPr fontId="2"/>
  </si>
  <si>
    <t>予約メモ５</t>
    <rPh sb="0" eb="2">
      <t>ヨヤク</t>
    </rPh>
    <phoneticPr fontId="2"/>
  </si>
  <si>
    <t>施設パターン名称</t>
    <rPh sb="0" eb="2">
      <t>シセツ</t>
    </rPh>
    <rPh sb="6" eb="8">
      <t>メイショウ</t>
    </rPh>
    <phoneticPr fontId="2"/>
  </si>
  <si>
    <t>予約メモ</t>
    <rPh sb="0" eb="2">
      <t>ヨヤク</t>
    </rPh>
    <phoneticPr fontId="2"/>
  </si>
  <si>
    <t>生年月日</t>
    <rPh sb="0" eb="2">
      <t>セイネン</t>
    </rPh>
    <rPh sb="2" eb="4">
      <t>ガッピ</t>
    </rPh>
    <phoneticPr fontId="2"/>
  </si>
  <si>
    <t>電話番号</t>
    <rPh sb="0" eb="2">
      <t>デンワ</t>
    </rPh>
    <rPh sb="2" eb="4">
      <t>バンゴウ</t>
    </rPh>
    <phoneticPr fontId="2"/>
  </si>
  <si>
    <t>保険情報（個人）</t>
    <rPh sb="0" eb="2">
      <t>ホケン</t>
    </rPh>
    <rPh sb="2" eb="4">
      <t>ジョウホウ</t>
    </rPh>
    <rPh sb="5" eb="7">
      <t>コジン</t>
    </rPh>
    <phoneticPr fontId="2"/>
  </si>
  <si>
    <t>表示する保険情報</t>
    <rPh sb="0" eb="2">
      <t>ヒョウジ</t>
    </rPh>
    <rPh sb="4" eb="6">
      <t>ホケン</t>
    </rPh>
    <rPh sb="6" eb="8">
      <t>ジョウホウ</t>
    </rPh>
    <phoneticPr fontId="2"/>
  </si>
  <si>
    <t>保険情報（団体）</t>
    <rPh sb="0" eb="2">
      <t>ホケン</t>
    </rPh>
    <rPh sb="2" eb="4">
      <t>ジョウホウ</t>
    </rPh>
    <rPh sb="5" eb="7">
      <t>ダンタイ</t>
    </rPh>
    <phoneticPr fontId="2"/>
  </si>
  <si>
    <t>才</t>
    <phoneticPr fontId="2"/>
  </si>
  <si>
    <t>(</t>
  </si>
  <si>
    <t>)</t>
  </si>
  <si>
    <t>　　　　年　　　　月　　　　日</t>
    <phoneticPr fontId="2"/>
  </si>
  <si>
    <t>氏名</t>
    <rPh sb="0" eb="2">
      <t>シメイ</t>
    </rPh>
    <phoneticPr fontId="2"/>
  </si>
  <si>
    <t>申込団体コード</t>
    <rPh sb="0" eb="2">
      <t>モウシコミ</t>
    </rPh>
    <rPh sb="2" eb="4">
      <t>ダンタイ</t>
    </rPh>
    <phoneticPr fontId="2"/>
  </si>
  <si>
    <t>すっぱい水があがる</t>
    <rPh sb="4" eb="5">
      <t>ミズ</t>
    </rPh>
    <phoneticPr fontId="2"/>
  </si>
  <si>
    <t>便が細くなった、残便感がある</t>
    <rPh sb="8" eb="11">
      <t>ザンベンカン</t>
    </rPh>
    <phoneticPr fontId="12"/>
  </si>
  <si>
    <t>胸やけ、げっぷ、</t>
    <rPh sb="0" eb="1">
      <t>ムネ</t>
    </rPh>
    <phoneticPr fontId="12"/>
  </si>
  <si>
    <t>✔</t>
  </si>
  <si>
    <t>たばこの種類について</t>
    <rPh sb="4" eb="6">
      <t>シュルイ</t>
    </rPh>
    <phoneticPr fontId="2"/>
  </si>
  <si>
    <t>紙巻</t>
    <rPh sb="0" eb="2">
      <t>カミマキ</t>
    </rPh>
    <phoneticPr fontId="2"/>
  </si>
  <si>
    <t>加熱式</t>
    <rPh sb="0" eb="3">
      <t>カネツシキ</t>
    </rPh>
    <phoneticPr fontId="2"/>
  </si>
  <si>
    <t>整形外科的疾患</t>
    <rPh sb="0" eb="2">
      <t>セイケイ</t>
    </rPh>
    <rPh sb="2" eb="4">
      <t>ゲカ</t>
    </rPh>
    <rPh sb="4" eb="5">
      <t>テキ</t>
    </rPh>
    <rPh sb="5" eb="7">
      <t>シッカン</t>
    </rPh>
    <phoneticPr fontId="12"/>
  </si>
  <si>
    <t>乳房のしこり</t>
    <rPh sb="0" eb="2">
      <t>ニュウボウ</t>
    </rPh>
    <phoneticPr fontId="12"/>
  </si>
  <si>
    <t>乳房の痛み</t>
    <rPh sb="0" eb="2">
      <t>ニュウボウ</t>
    </rPh>
    <rPh sb="3" eb="4">
      <t>イタ</t>
    </rPh>
    <phoneticPr fontId="12"/>
  </si>
  <si>
    <t>乳房の湿疹</t>
    <rPh sb="0" eb="2">
      <t>ニュウボウ</t>
    </rPh>
    <rPh sb="3" eb="5">
      <t>シッシン</t>
    </rPh>
    <phoneticPr fontId="12"/>
  </si>
  <si>
    <t>乳房を意識する生活習慣「ブレスト・アウェアネス」について</t>
    <rPh sb="0" eb="2">
      <t>ニュウボウ</t>
    </rPh>
    <rPh sb="3" eb="5">
      <t>イシキ</t>
    </rPh>
    <rPh sb="7" eb="11">
      <t>セイカツシュウカン</t>
    </rPh>
    <phoneticPr fontId="12"/>
  </si>
  <si>
    <t>知っている</t>
    <rPh sb="0" eb="1">
      <t>シ</t>
    </rPh>
    <phoneticPr fontId="12"/>
  </si>
  <si>
    <t>している</t>
    <phoneticPr fontId="12"/>
  </si>
  <si>
    <t>※「やめた」とは、過去に月1回以上の習慣的な飲酒歴があり、最近1年以上飲酒していないこと</t>
    <phoneticPr fontId="2"/>
  </si>
  <si>
    <t>7.やめた</t>
    <phoneticPr fontId="2"/>
  </si>
  <si>
    <t>8.飲む習慣なし</t>
    <rPh sb="2" eb="3">
      <t>ノ</t>
    </rPh>
    <rPh sb="4" eb="6">
      <t>シュウカン</t>
    </rPh>
    <phoneticPr fontId="2"/>
  </si>
  <si>
    <t>5合未満</t>
    <rPh sb="1" eb="2">
      <t>ゴウ</t>
    </rPh>
    <rPh sb="2" eb="4">
      <t>ミマン</t>
    </rPh>
    <phoneticPr fontId="12"/>
  </si>
  <si>
    <t>5合以上</t>
    <rPh sb="1" eb="2">
      <t>ゴウ</t>
    </rPh>
    <rPh sb="2" eb="4">
      <t>イジョウ</t>
    </rPh>
    <phoneticPr fontId="12"/>
  </si>
  <si>
    <t>日本酒1合（15度）180mlの目安</t>
    <rPh sb="0" eb="3">
      <t>ニホンシュ</t>
    </rPh>
    <rPh sb="4" eb="5">
      <t>ゴウ</t>
    </rPh>
    <rPh sb="8" eb="9">
      <t>ド</t>
    </rPh>
    <rPh sb="16" eb="18">
      <t>メヤス</t>
    </rPh>
    <phoneticPr fontId="12"/>
  </si>
  <si>
    <t>自覚症状について</t>
    <rPh sb="0" eb="2">
      <t>ジカク</t>
    </rPh>
    <rPh sb="2" eb="4">
      <t>ショウジョウ</t>
    </rPh>
    <phoneticPr fontId="12"/>
  </si>
  <si>
    <r>
      <t>ご記入の上、当日受付へご提出ください。該当する項目に✔点、または数字を</t>
    </r>
    <r>
      <rPr>
        <b/>
        <u/>
        <sz val="11"/>
        <color indexed="8"/>
        <rFont val="Meiryo UI"/>
        <family val="3"/>
        <charset val="128"/>
      </rPr>
      <t>黒鉛筆ではっきりと</t>
    </r>
    <r>
      <rPr>
        <sz val="11"/>
        <color indexed="8"/>
        <rFont val="Meiryo UI"/>
        <family val="3"/>
        <charset val="128"/>
      </rPr>
      <t>ご記入ください。　　　　　　</t>
    </r>
    <rPh sb="32" eb="34">
      <t>スウジ</t>
    </rPh>
    <rPh sb="35" eb="36">
      <t>クロ</t>
    </rPh>
    <rPh sb="36" eb="38">
      <t>エンピツ</t>
    </rPh>
    <rPh sb="45" eb="47">
      <t>キニュウ</t>
    </rPh>
    <phoneticPr fontId="12"/>
  </si>
  <si>
    <t>医療機関にて投薬　治療中</t>
    <rPh sb="0" eb="4">
      <t>イリョウキカン</t>
    </rPh>
    <rPh sb="6" eb="8">
      <t>トウヤク</t>
    </rPh>
    <phoneticPr fontId="12"/>
  </si>
  <si>
    <t>医療機関に通院しているが投薬なし</t>
    <rPh sb="0" eb="4">
      <t>イリョウキカン</t>
    </rPh>
    <rPh sb="5" eb="7">
      <t>ツウイン</t>
    </rPh>
    <rPh sb="12" eb="14">
      <t>トウヤク</t>
    </rPh>
    <phoneticPr fontId="2"/>
  </si>
  <si>
    <t>過去の
病気</t>
    <phoneticPr fontId="2"/>
  </si>
  <si>
    <t>手術歴</t>
    <rPh sb="0" eb="2">
      <t>シュジュツ</t>
    </rPh>
    <rPh sb="2" eb="3">
      <t>レキ</t>
    </rPh>
    <phoneticPr fontId="12"/>
  </si>
  <si>
    <t>該当するものすべてに✔点をつけてください。</t>
    <rPh sb="0" eb="2">
      <t>ガイトウ</t>
    </rPh>
    <rPh sb="11" eb="12">
      <t>テン</t>
    </rPh>
    <phoneticPr fontId="2"/>
  </si>
  <si>
    <t>狭心症</t>
    <phoneticPr fontId="12"/>
  </si>
  <si>
    <t>心筋梗塞</t>
    <phoneticPr fontId="12"/>
  </si>
  <si>
    <t>弁膜症</t>
    <phoneticPr fontId="12"/>
  </si>
  <si>
    <t>不整脈</t>
    <phoneticPr fontId="12"/>
  </si>
  <si>
    <t>心筋疾患</t>
    <phoneticPr fontId="12"/>
  </si>
  <si>
    <t xml:space="preserve">脳卒中 </t>
    <rPh sb="0" eb="1">
      <t>ノウ</t>
    </rPh>
    <rPh sb="1" eb="3">
      <t>ソッチュウ</t>
    </rPh>
    <phoneticPr fontId="12"/>
  </si>
  <si>
    <t>例(時：0～23)   (分：0～59）</t>
    <rPh sb="0" eb="1">
      <t>レイ</t>
    </rPh>
    <phoneticPr fontId="12"/>
  </si>
  <si>
    <r>
      <t>胃・食道疾患の治療歴がある方は病名に</t>
    </r>
    <r>
      <rPr>
        <sz val="6"/>
        <color theme="1"/>
        <rFont val="Segoe UI Symbol"/>
        <family val="3"/>
      </rPr>
      <t>✔</t>
    </r>
    <r>
      <rPr>
        <sz val="6"/>
        <color theme="1"/>
        <rFont val="HG丸ｺﾞｼｯｸM-PRO"/>
        <family val="3"/>
        <charset val="128"/>
      </rPr>
      <t>点をつけてください。</t>
    </r>
    <rPh sb="0" eb="1">
      <t>イ</t>
    </rPh>
    <rPh sb="2" eb="4">
      <t>ショクドウ</t>
    </rPh>
    <rPh sb="4" eb="6">
      <t>シッカン</t>
    </rPh>
    <rPh sb="7" eb="10">
      <t>チリョウレキ</t>
    </rPh>
    <rPh sb="13" eb="14">
      <t>カタ</t>
    </rPh>
    <rPh sb="15" eb="17">
      <t>ビョウメイ</t>
    </rPh>
    <phoneticPr fontId="2"/>
  </si>
  <si>
    <t>胃潰瘍</t>
    <phoneticPr fontId="12"/>
  </si>
  <si>
    <t>胃ポリープ</t>
    <phoneticPr fontId="12"/>
  </si>
  <si>
    <t>（がん）</t>
    <phoneticPr fontId="12"/>
  </si>
  <si>
    <t>慢性胃炎</t>
    <phoneticPr fontId="12"/>
  </si>
  <si>
    <t>(5)最後に健(検)診を受けた年と異常の有無について</t>
    <rPh sb="3" eb="5">
      <t>サイゴ</t>
    </rPh>
    <rPh sb="6" eb="7">
      <t>ケン</t>
    </rPh>
    <rPh sb="8" eb="9">
      <t>ケン</t>
    </rPh>
    <rPh sb="10" eb="11">
      <t>シン</t>
    </rPh>
    <rPh sb="12" eb="13">
      <t>ウ</t>
    </rPh>
    <rPh sb="15" eb="16">
      <t>トシ</t>
    </rPh>
    <rPh sb="17" eb="19">
      <t>イジョウ</t>
    </rPh>
    <rPh sb="20" eb="22">
      <t>ウム</t>
    </rPh>
    <phoneticPr fontId="12"/>
  </si>
  <si>
    <t>（記入例）</t>
    <rPh sb="1" eb="4">
      <t>キニュウレイ</t>
    </rPh>
    <phoneticPr fontId="2"/>
  </si>
  <si>
    <t>受診年</t>
    <rPh sb="0" eb="2">
      <t>ジュシン</t>
    </rPh>
    <rPh sb="2" eb="3">
      <t>ドシ</t>
    </rPh>
    <phoneticPr fontId="12"/>
  </si>
  <si>
    <t>1.毎日</t>
    <rPh sb="2" eb="4">
      <t>マイニチ</t>
    </rPh>
    <phoneticPr fontId="2"/>
  </si>
  <si>
    <t>2.週5～6日</t>
    <rPh sb="2" eb="3">
      <t>シュウ</t>
    </rPh>
    <rPh sb="6" eb="7">
      <t>ニチ</t>
    </rPh>
    <phoneticPr fontId="2"/>
  </si>
  <si>
    <t>3.週3～4日</t>
    <rPh sb="2" eb="3">
      <t>シュウ</t>
    </rPh>
    <rPh sb="6" eb="7">
      <t>ニチ</t>
    </rPh>
    <phoneticPr fontId="2"/>
  </si>
  <si>
    <t>4.週1～2日</t>
    <rPh sb="2" eb="3">
      <t>シュウ</t>
    </rPh>
    <rPh sb="6" eb="7">
      <t>ニチ</t>
    </rPh>
    <phoneticPr fontId="2"/>
  </si>
  <si>
    <t>5.月1～3日</t>
    <rPh sb="2" eb="3">
      <t>ツキ</t>
    </rPh>
    <rPh sb="6" eb="7">
      <t>ニチ</t>
    </rPh>
    <phoneticPr fontId="2"/>
  </si>
  <si>
    <t>6.月1日未満</t>
    <rPh sb="2" eb="3">
      <t>ツキ</t>
    </rPh>
    <rPh sb="4" eb="5">
      <t>ニチ</t>
    </rPh>
    <rPh sb="5" eb="7">
      <t>ミマン</t>
    </rPh>
    <phoneticPr fontId="2"/>
  </si>
  <si>
    <t>選択肢の中から該当するものを1つ選び、✔点をつけてください。</t>
    <rPh sb="0" eb="3">
      <t>センタクシ</t>
    </rPh>
    <rPh sb="4" eb="5">
      <t>ナカ</t>
    </rPh>
    <rPh sb="7" eb="9">
      <t>ガイトウ</t>
    </rPh>
    <rPh sb="16" eb="17">
      <t>エラ</t>
    </rPh>
    <rPh sb="20" eb="21">
      <t>テン</t>
    </rPh>
    <phoneticPr fontId="2"/>
  </si>
  <si>
    <t>・あなたの現在の健康状態はいかがですか？</t>
    <rPh sb="5" eb="7">
      <t>ゲンザイ</t>
    </rPh>
    <rPh sb="8" eb="10">
      <t>ケンコウ</t>
    </rPh>
    <rPh sb="10" eb="12">
      <t>ジョウタイ</t>
    </rPh>
    <phoneticPr fontId="12"/>
  </si>
  <si>
    <t>・毎日の生活に満足していますか？</t>
    <rPh sb="1" eb="3">
      <t>マイニチ</t>
    </rPh>
    <rPh sb="4" eb="6">
      <t>セイカツ</t>
    </rPh>
    <rPh sb="7" eb="9">
      <t>マンゾク</t>
    </rPh>
    <phoneticPr fontId="12"/>
  </si>
  <si>
    <t>・現在、たばこを習慣的に吸っていますか？(加熱式たばこも含む)</t>
    <rPh sb="1" eb="3">
      <t>ゲンザイ</t>
    </rPh>
    <rPh sb="8" eb="11">
      <t>シュウカンテキ</t>
    </rPh>
    <rPh sb="12" eb="13">
      <t>ス</t>
    </rPh>
    <rPh sb="21" eb="23">
      <t>カネツ</t>
    </rPh>
    <rPh sb="23" eb="24">
      <t>シキ</t>
    </rPh>
    <rPh sb="28" eb="29">
      <t>フク</t>
    </rPh>
    <phoneticPr fontId="12"/>
  </si>
  <si>
    <t>(9)胃がん検診・胃がんリスク評価を受ける方へお聞きします</t>
    <rPh sb="3" eb="4">
      <t>イ</t>
    </rPh>
    <rPh sb="6" eb="8">
      <t>ケンシン</t>
    </rPh>
    <rPh sb="9" eb="10">
      <t>イ</t>
    </rPh>
    <rPh sb="15" eb="17">
      <t>ヒョウカ</t>
    </rPh>
    <rPh sb="18" eb="19">
      <t>ウ</t>
    </rPh>
    <rPh sb="21" eb="22">
      <t>カタ</t>
    </rPh>
    <rPh sb="24" eb="25">
      <t>キ</t>
    </rPh>
    <phoneticPr fontId="12"/>
  </si>
  <si>
    <t>(11)女性の方にお聞きします</t>
    <rPh sb="4" eb="6">
      <t>ジョセイ</t>
    </rPh>
    <rPh sb="7" eb="8">
      <t>カタ</t>
    </rPh>
    <rPh sb="10" eb="11">
      <t>キ</t>
    </rPh>
    <phoneticPr fontId="12"/>
  </si>
  <si>
    <t>該当するものすべてに✔点をつけてください。</t>
    <phoneticPr fontId="2"/>
  </si>
  <si>
    <t>・「ブレスト・アウェアネス」を知っていますか？</t>
    <rPh sb="15" eb="16">
      <t>シ</t>
    </rPh>
    <phoneticPr fontId="2"/>
  </si>
  <si>
    <t>・乳房の自己検診や定期的に乳がん検診を受ける等行動していますか？</t>
    <rPh sb="1" eb="3">
      <t>ニュウボウ</t>
    </rPh>
    <rPh sb="4" eb="8">
      <t>ジコケンシン</t>
    </rPh>
    <rPh sb="9" eb="12">
      <t>テイキテキ</t>
    </rPh>
    <rPh sb="13" eb="14">
      <t>ニュウ</t>
    </rPh>
    <rPh sb="16" eb="18">
      <t>ケンシン</t>
    </rPh>
    <rPh sb="19" eb="20">
      <t>ウ</t>
    </rPh>
    <rPh sb="22" eb="23">
      <t>ナド</t>
    </rPh>
    <rPh sb="23" eb="25">
      <t>コウドウ</t>
    </rPh>
    <phoneticPr fontId="2"/>
  </si>
  <si>
    <t>既に受けた</t>
    <rPh sb="0" eb="1">
      <t>スデ</t>
    </rPh>
    <rPh sb="2" eb="3">
      <t>ウ</t>
    </rPh>
    <phoneticPr fontId="12"/>
  </si>
  <si>
    <t>※Rは「令和」を表します。</t>
    <rPh sb="4" eb="6">
      <t>レイワ</t>
    </rPh>
    <rPh sb="8" eb="9">
      <t>アラ</t>
    </rPh>
    <phoneticPr fontId="2"/>
  </si>
  <si>
    <r>
      <rPr>
        <b/>
        <sz val="10"/>
        <color theme="1"/>
        <rFont val="Meiryo UI"/>
        <family val="3"/>
        <charset val="128"/>
      </rPr>
      <t>上記〔1～6〕に記入した方</t>
    </r>
    <r>
      <rPr>
        <sz val="10"/>
        <color theme="1"/>
        <rFont val="Meiryo UI"/>
        <family val="3"/>
        <charset val="128"/>
      </rPr>
      <t>へ、1日あたりの飲酒量は日本酒何合分ですか？</t>
    </r>
    <rPh sb="0" eb="2">
      <t>ジョウキ</t>
    </rPh>
    <rPh sb="8" eb="10">
      <t>キニュウ</t>
    </rPh>
    <rPh sb="12" eb="13">
      <t>カタ</t>
    </rPh>
    <rPh sb="16" eb="17">
      <t>ヒ</t>
    </rPh>
    <rPh sb="21" eb="23">
      <t>インシュ</t>
    </rPh>
    <rPh sb="23" eb="24">
      <t>リョウ</t>
    </rPh>
    <rPh sb="25" eb="28">
      <t>ニホンシュ</t>
    </rPh>
    <rPh sb="28" eb="30">
      <t>ナンゴウ</t>
    </rPh>
    <rPh sb="30" eb="31">
      <t>ブン</t>
    </rPh>
    <phoneticPr fontId="12"/>
  </si>
  <si>
    <t>心疾患</t>
    <rPh sb="0" eb="3">
      <t>シンシッカンシッカン</t>
    </rPh>
    <phoneticPr fontId="12"/>
  </si>
  <si>
    <r>
      <t>心疾患の治療歴がある方は病名に</t>
    </r>
    <r>
      <rPr>
        <sz val="6"/>
        <color theme="1"/>
        <rFont val="Segoe UI Symbol"/>
        <family val="3"/>
      </rPr>
      <t>✔</t>
    </r>
    <r>
      <rPr>
        <sz val="6"/>
        <color theme="1"/>
        <rFont val="HG丸ｺﾞｼｯｸM-PRO"/>
        <family val="3"/>
        <charset val="128"/>
      </rPr>
      <t>点をつけてください。</t>
    </r>
    <rPh sb="0" eb="3">
      <t>シンシッカン</t>
    </rPh>
    <rPh sb="4" eb="7">
      <t>チリョウレキ</t>
    </rPh>
    <rPh sb="10" eb="11">
      <t>カタ</t>
    </rPh>
    <rPh sb="12" eb="14">
      <t>ビョウメイ</t>
    </rPh>
    <phoneticPr fontId="2"/>
  </si>
  <si>
    <t>直近の健（検）診について和暦でご記入ください。過去6年以上健（検）診を受けていない場合はご記入不要です。</t>
    <rPh sb="0" eb="2">
      <t>チョッキン</t>
    </rPh>
    <rPh sb="12" eb="14">
      <t>ワレキ</t>
    </rPh>
    <rPh sb="16" eb="18">
      <t>キニュウ</t>
    </rPh>
    <rPh sb="23" eb="25">
      <t>カコ</t>
    </rPh>
    <rPh sb="26" eb="29">
      <t>ネンイジョウ</t>
    </rPh>
    <rPh sb="29" eb="30">
      <t>ケン</t>
    </rPh>
    <rPh sb="35" eb="36">
      <t>ウ</t>
    </rPh>
    <rPh sb="41" eb="43">
      <t>バアイ</t>
    </rPh>
    <phoneticPr fontId="2"/>
  </si>
  <si>
    <t>(10)胃がん検診受診調査　</t>
    <rPh sb="4" eb="5">
      <t>イ</t>
    </rPh>
    <rPh sb="7" eb="9">
      <t>ケンシン</t>
    </rPh>
    <rPh sb="9" eb="11">
      <t>ジュシン</t>
    </rPh>
    <rPh sb="11" eb="13">
      <t>チョウサ</t>
    </rPh>
    <phoneticPr fontId="12"/>
  </si>
  <si>
    <t>※胃がん検診対象者で、本日胃がん検診を受けない方のみご記入ください。</t>
    <phoneticPr fontId="12"/>
  </si>
  <si>
    <t>これから受診する</t>
    <rPh sb="4" eb="6">
      <t>ジュシン</t>
    </rPh>
    <phoneticPr fontId="12"/>
  </si>
  <si>
    <t>受けない</t>
    <rPh sb="0" eb="1">
      <t>ウ</t>
    </rPh>
    <phoneticPr fontId="12"/>
  </si>
  <si>
    <t>CI(　　　　　　　　　　)</t>
    <phoneticPr fontId="2"/>
  </si>
  <si>
    <r>
      <rPr>
        <b/>
        <u/>
        <sz val="8"/>
        <color theme="1"/>
        <rFont val="Meiryo UI"/>
        <family val="3"/>
        <charset val="128"/>
      </rPr>
      <t>「過去に吸っていた」</t>
    </r>
    <r>
      <rPr>
        <u/>
        <sz val="8"/>
        <color theme="1"/>
        <rFont val="Meiryo UI"/>
        <family val="3"/>
        <charset val="128"/>
      </rPr>
      <t>方はご記入ください</t>
    </r>
    <rPh sb="1" eb="3">
      <t>カコ</t>
    </rPh>
    <rPh sb="4" eb="5">
      <t>ス</t>
    </rPh>
    <rPh sb="10" eb="11">
      <t>カタ</t>
    </rPh>
    <rPh sb="13" eb="15">
      <t>キニュウ</t>
    </rPh>
    <phoneticPr fontId="2"/>
  </si>
  <si>
    <r>
      <rPr>
        <b/>
        <u/>
        <sz val="8"/>
        <color theme="1"/>
        <rFont val="Meiryo UI"/>
        <family val="3"/>
        <charset val="128"/>
      </rPr>
      <t>「吸っている」</t>
    </r>
    <r>
      <rPr>
        <u/>
        <sz val="8"/>
        <color theme="1"/>
        <rFont val="Meiryo UI"/>
        <family val="3"/>
        <charset val="128"/>
      </rPr>
      <t>方はご記入ください</t>
    </r>
    <rPh sb="1" eb="2">
      <t>ス</t>
    </rPh>
    <rPh sb="7" eb="8">
      <t>カタ</t>
    </rPh>
    <rPh sb="10" eb="12">
      <t>キニュウ</t>
    </rPh>
    <phoneticPr fontId="2"/>
  </si>
  <si>
    <t>●ビール(5度)</t>
    <rPh sb="6" eb="7">
      <t>ド</t>
    </rPh>
    <phoneticPr fontId="2"/>
  </si>
  <si>
    <t>●焼酎(25度)</t>
    <rPh sb="1" eb="3">
      <t>ショウチュウ</t>
    </rPh>
    <rPh sb="6" eb="7">
      <t>ド</t>
    </rPh>
    <phoneticPr fontId="2"/>
  </si>
  <si>
    <t>●ワイン(14度)</t>
    <rPh sb="7" eb="8">
      <t>ド</t>
    </rPh>
    <phoneticPr fontId="2"/>
  </si>
  <si>
    <t>●ウイスキー(43度)</t>
    <rPh sb="9" eb="10">
      <t>ド</t>
    </rPh>
    <phoneticPr fontId="2"/>
  </si>
  <si>
    <t>●缶チューハイ(5度)</t>
    <rPh sb="1" eb="2">
      <t>カン</t>
    </rPh>
    <rPh sb="9" eb="10">
      <t>ド</t>
    </rPh>
    <phoneticPr fontId="2"/>
  </si>
  <si>
    <t>●缶チューハイ(7度)</t>
    <rPh sb="1" eb="2">
      <t>カン</t>
    </rPh>
    <rPh sb="9" eb="10">
      <t>ド</t>
    </rPh>
    <phoneticPr fontId="2"/>
  </si>
  <si>
    <t>500ml</t>
    <phoneticPr fontId="2"/>
  </si>
  <si>
    <t>180ml</t>
    <phoneticPr fontId="2"/>
  </si>
  <si>
    <t>110ml</t>
    <phoneticPr fontId="2"/>
  </si>
  <si>
    <t>60ml</t>
    <phoneticPr fontId="2"/>
  </si>
  <si>
    <t>350ml</t>
    <phoneticPr fontId="2"/>
  </si>
  <si>
    <t>健診機関記入欄</t>
    <rPh sb="0" eb="4">
      <t>ケンシンキカン</t>
    </rPh>
    <rPh sb="4" eb="7">
      <t>キニュウラン</t>
    </rPh>
    <phoneticPr fontId="2"/>
  </si>
  <si>
    <t>※糖分を含まない水分（お茶・水）を除く</t>
  </si>
  <si>
    <t>(3)飲食について(最後の飲食が終わった時間)</t>
    <rPh sb="3" eb="5">
      <t>インショク</t>
    </rPh>
    <phoneticPr fontId="12"/>
  </si>
  <si>
    <t>その他　(　　　　　　　　　　)</t>
    <rPh sb="2" eb="3">
      <t>タ</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</si>
</sst>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quot;)&quot;"/>
  </numFmts>
  <fonts count="6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color theme="1"/>
      <name val="HG丸ｺﾞｼｯｸM-PRO"/>
      <family val="3"/>
      <charset val="128"/>
    </font>
    <font>
      <sz val="11"/>
      <name val="ＭＳ Ｐゴシック"/>
      <family val="3"/>
      <charset val="128"/>
    </font>
    <font>
      <sz val="6"/>
      <name val="ＭＳ Ｐゴシック"/>
      <family val="3"/>
      <charset val="128"/>
      <scheme val="minor"/>
    </font>
    <font>
      <sz val="11"/>
      <color theme="1"/>
      <name val="ＭＳ Ｐゴシック"/>
      <family val="2"/>
      <charset val="128"/>
    </font>
    <font>
      <sz val="11"/>
      <color theme="1"/>
      <name val="ＭＳ Ｐゴシック"/>
      <family val="3"/>
      <charset val="128"/>
    </font>
    <font>
      <sz val="9"/>
      <name val="HG丸ｺﾞｼｯｸM-PRO"/>
      <family val="3"/>
      <charset val="128"/>
    </font>
    <font>
      <sz val="11"/>
      <color theme="1"/>
      <name val="Meiryo UI"/>
      <family val="3"/>
      <charset val="128"/>
    </font>
    <font>
      <sz val="14"/>
      <color theme="1"/>
      <name val="NW-7"/>
      <family val="2"/>
    </font>
    <font>
      <sz val="6"/>
      <name val="ＭＳ Ｐゴシック"/>
      <family val="3"/>
      <charset val="128"/>
    </font>
    <font>
      <sz val="13"/>
      <color theme="1"/>
      <name val="Meiryo UI"/>
      <family val="3"/>
      <charset val="128"/>
    </font>
    <font>
      <b/>
      <sz val="11"/>
      <color theme="1"/>
      <name val="Meiryo UI"/>
      <family val="3"/>
      <charset val="128"/>
    </font>
    <font>
      <u/>
      <sz val="11"/>
      <color theme="1"/>
      <name val="Meiryo UI"/>
      <family val="3"/>
      <charset val="128"/>
    </font>
    <font>
      <sz val="5"/>
      <color theme="1"/>
      <name val="Meiryo UI"/>
      <family val="3"/>
      <charset val="128"/>
    </font>
    <font>
      <sz val="8"/>
      <color theme="1"/>
      <name val="HGSｺﾞｼｯｸM"/>
      <family val="3"/>
      <charset val="128"/>
    </font>
    <font>
      <sz val="8"/>
      <color theme="1"/>
      <name val="Meiryo UI"/>
      <family val="3"/>
      <charset val="128"/>
    </font>
    <font>
      <b/>
      <u/>
      <sz val="11"/>
      <color indexed="8"/>
      <name val="Meiryo UI"/>
      <family val="3"/>
      <charset val="128"/>
    </font>
    <font>
      <sz val="11"/>
      <color indexed="8"/>
      <name val="Meiryo UI"/>
      <family val="3"/>
      <charset val="128"/>
    </font>
    <font>
      <sz val="7"/>
      <color theme="1"/>
      <name val="Meiryo UI"/>
      <family val="3"/>
      <charset val="128"/>
    </font>
    <font>
      <sz val="11"/>
      <color rgb="FFFFCCFF"/>
      <name val="Meiryo UI"/>
      <family val="3"/>
      <charset val="128"/>
    </font>
    <font>
      <b/>
      <u val="double"/>
      <sz val="11"/>
      <color theme="1"/>
      <name val="Meiryo UI"/>
      <family val="3"/>
      <charset val="128"/>
    </font>
    <font>
      <sz val="11"/>
      <color theme="0" tint="-0.14996795556505021"/>
      <name val="Meiryo UI"/>
      <family val="3"/>
      <charset val="128"/>
    </font>
    <font>
      <sz val="11"/>
      <name val="Meiryo UI"/>
      <family val="3"/>
      <charset val="128"/>
    </font>
    <font>
      <sz val="6"/>
      <color theme="1"/>
      <name val="Meiryo UI"/>
      <family val="3"/>
      <charset val="128"/>
    </font>
    <font>
      <b/>
      <sz val="9"/>
      <color theme="1"/>
      <name val="Meiryo UI"/>
      <family val="3"/>
      <charset val="128"/>
    </font>
    <font>
      <b/>
      <sz val="7"/>
      <color theme="1"/>
      <name val="Meiryo UI"/>
      <family val="3"/>
      <charset val="128"/>
    </font>
    <font>
      <sz val="11"/>
      <color rgb="FFFF0000"/>
      <name val="Meiryo UI"/>
      <family val="3"/>
      <charset val="128"/>
    </font>
    <font>
      <b/>
      <sz val="14"/>
      <name val="Meiryo UI"/>
      <family val="3"/>
      <charset val="128"/>
    </font>
    <font>
      <sz val="9"/>
      <color theme="1"/>
      <name val="Meiryo UI"/>
      <family val="3"/>
      <charset val="128"/>
    </font>
    <font>
      <sz val="10"/>
      <color theme="1"/>
      <name val="Meiryo UI"/>
      <family val="3"/>
      <charset val="128"/>
    </font>
    <font>
      <sz val="11"/>
      <color rgb="FFFFF0F0"/>
      <name val="Meiryo UI"/>
      <family val="3"/>
      <charset val="128"/>
    </font>
    <font>
      <sz val="14"/>
      <color rgb="FFFFF0F0"/>
      <name val="Meiryo UI"/>
      <family val="3"/>
      <charset val="128"/>
    </font>
    <font>
      <sz val="12"/>
      <color theme="1"/>
      <name val="Meiryo UI"/>
      <family val="3"/>
      <charset val="128"/>
    </font>
    <font>
      <sz val="14"/>
      <color theme="1"/>
      <name val="ＭＳ ゴシック"/>
      <family val="3"/>
      <charset val="128"/>
    </font>
    <font>
      <sz val="12"/>
      <color theme="1"/>
      <name val="HG丸ｺﾞｼｯｸM-PRO"/>
      <family val="3"/>
      <charset val="128"/>
    </font>
    <font>
      <sz val="22"/>
      <color theme="1"/>
      <name val="Meiryo UI"/>
      <family val="3"/>
      <charset val="128"/>
    </font>
    <font>
      <sz val="14"/>
      <color theme="1" tint="0.249977111117893"/>
      <name val="ＭＳ ゴシック"/>
      <family val="3"/>
      <charset val="128"/>
    </font>
    <font>
      <sz val="11"/>
      <color theme="1" tint="0.249977111117893"/>
      <name val="ＭＳ ゴシック"/>
      <family val="3"/>
      <charset val="128"/>
    </font>
    <font>
      <sz val="4"/>
      <color theme="1"/>
      <name val="Meiryo UI"/>
      <family val="3"/>
      <charset val="128"/>
    </font>
    <font>
      <sz val="8"/>
      <name val="Meiryo UI"/>
      <family val="3"/>
      <charset val="128"/>
    </font>
    <font>
      <sz val="6"/>
      <color theme="1"/>
      <name val="HG丸ｺﾞｼｯｸM-PRO"/>
      <family val="3"/>
      <charset val="128"/>
    </font>
    <font>
      <sz val="10"/>
      <color rgb="FFFFF0F0"/>
      <name val="Meiryo UI"/>
      <family val="3"/>
      <charset val="128"/>
    </font>
    <font>
      <b/>
      <u/>
      <sz val="9"/>
      <color theme="1"/>
      <name val="Meiryo UI"/>
      <family val="3"/>
      <charset val="128"/>
    </font>
    <font>
      <sz val="6"/>
      <color theme="1"/>
      <name val="Segoe UI Symbol"/>
      <family val="3"/>
    </font>
    <font>
      <sz val="7"/>
      <color theme="1"/>
      <name val="HG丸ｺﾞｼｯｸM-PRO"/>
      <family val="3"/>
      <charset val="128"/>
    </font>
    <font>
      <b/>
      <sz val="10"/>
      <color theme="1"/>
      <name val="Meiryo UI"/>
      <family val="3"/>
      <charset val="128"/>
    </font>
    <font>
      <sz val="9"/>
      <color theme="1"/>
      <name val="HG丸ｺﾞｼｯｸM-PRO"/>
      <family val="3"/>
      <charset val="128"/>
    </font>
    <font>
      <sz val="10"/>
      <name val="HG丸ｺﾞｼｯｸM-PRO"/>
      <family val="3"/>
      <charset val="128"/>
    </font>
    <font>
      <sz val="9"/>
      <name val="Meiryo UI"/>
      <family val="3"/>
      <charset val="128"/>
    </font>
    <font>
      <b/>
      <u/>
      <sz val="11"/>
      <color theme="1"/>
      <name val="Meiryo UI"/>
      <family val="3"/>
      <charset val="128"/>
    </font>
    <font>
      <b/>
      <u/>
      <sz val="10"/>
      <color theme="1"/>
      <name val="Meiryo UI"/>
      <family val="3"/>
      <charset val="128"/>
    </font>
    <font>
      <u/>
      <sz val="10"/>
      <color theme="1"/>
      <name val="Meiryo UI"/>
      <family val="3"/>
      <charset val="128"/>
    </font>
    <font>
      <sz val="12"/>
      <name val="ＭＳ ゴシック"/>
      <family val="3"/>
      <charset val="128"/>
    </font>
    <font>
      <u/>
      <sz val="8"/>
      <color theme="1"/>
      <name val="Meiryo UI"/>
      <family val="3"/>
      <charset val="128"/>
    </font>
    <font>
      <b/>
      <u/>
      <sz val="8"/>
      <color theme="1"/>
      <name val="Meiryo UI"/>
      <family val="3"/>
      <charset val="128"/>
    </font>
    <font>
      <sz val="6"/>
      <color theme="5" tint="0.59999389629810485"/>
      <name val="Meiryo UI"/>
      <family val="3"/>
      <charset val="128"/>
    </font>
    <font>
      <sz val="6"/>
      <name val="Meiryo UI"/>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rgb="FFFEF6F0"/>
        <bgColor indexed="64"/>
      </patternFill>
    </fill>
    <fill>
      <patternFill patternType="solid">
        <fgColor rgb="FFFAF0F0"/>
        <bgColor indexed="64"/>
      </patternFill>
    </fill>
    <fill>
      <patternFill patternType="solid">
        <fgColor theme="1"/>
        <bgColor indexed="64"/>
      </patternFill>
    </fill>
    <fill>
      <patternFill patternType="solid">
        <fgColor rgb="FFFFF0F0"/>
        <bgColor indexed="64"/>
      </patternFill>
    </fill>
    <fill>
      <patternFill patternType="solid">
        <fgColor rgb="FFFEF2E8"/>
        <bgColor indexed="64"/>
      </patternFill>
    </fill>
    <fill>
      <patternFill patternType="solid">
        <fgColor rgb="FFF2DCDB"/>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6"/>
      </left>
      <right style="thin">
        <color theme="6"/>
      </right>
      <top style="thin">
        <color theme="6"/>
      </top>
      <bottom style="thin">
        <color theme="6"/>
      </bottom>
      <diagonal/>
    </border>
    <border>
      <left style="thin">
        <color indexed="64"/>
      </left>
      <right style="thin">
        <color theme="6"/>
      </right>
      <top style="thin">
        <color indexed="64"/>
      </top>
      <bottom/>
      <diagonal/>
    </border>
    <border>
      <left style="thin">
        <color theme="6"/>
      </left>
      <right style="thin">
        <color theme="6"/>
      </right>
      <top style="thin">
        <color indexed="64"/>
      </top>
      <bottom/>
      <diagonal/>
    </border>
    <border>
      <left style="thin">
        <color theme="6"/>
      </left>
      <right style="thin">
        <color indexed="64"/>
      </right>
      <top style="thin">
        <color indexed="64"/>
      </top>
      <bottom/>
      <diagonal/>
    </border>
    <border>
      <left style="thin">
        <color indexed="64"/>
      </left>
      <right style="thin">
        <color theme="6"/>
      </right>
      <top/>
      <bottom/>
      <diagonal/>
    </border>
    <border>
      <left style="thin">
        <color theme="6"/>
      </left>
      <right style="thin">
        <color theme="6"/>
      </right>
      <top/>
      <bottom/>
      <diagonal/>
    </border>
    <border>
      <left style="thin">
        <color theme="6"/>
      </left>
      <right style="thin">
        <color indexed="64"/>
      </right>
      <top/>
      <bottom/>
      <diagonal/>
    </border>
    <border>
      <left style="thin">
        <color indexed="64"/>
      </left>
      <right style="thin">
        <color theme="6"/>
      </right>
      <top/>
      <bottom style="thin">
        <color indexed="64"/>
      </bottom>
      <diagonal/>
    </border>
    <border>
      <left style="thin">
        <color theme="6"/>
      </left>
      <right style="thin">
        <color theme="6"/>
      </right>
      <top/>
      <bottom style="thin">
        <color indexed="64"/>
      </bottom>
      <diagonal/>
    </border>
    <border>
      <left style="thin">
        <color theme="6"/>
      </left>
      <right style="thin">
        <color indexed="64"/>
      </right>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style="thin">
        <color indexed="64"/>
      </left>
      <right style="thin">
        <color theme="6"/>
      </right>
      <top style="thin">
        <color indexed="64"/>
      </top>
      <bottom style="thin">
        <color theme="6"/>
      </bottom>
      <diagonal/>
    </border>
    <border>
      <left style="thin">
        <color theme="6"/>
      </left>
      <right style="thin">
        <color theme="6"/>
      </right>
      <top style="thin">
        <color indexed="64"/>
      </top>
      <bottom style="thin">
        <color theme="6"/>
      </bottom>
      <diagonal/>
    </border>
    <border>
      <left style="thin">
        <color theme="6"/>
      </left>
      <right style="thin">
        <color indexed="64"/>
      </right>
      <top style="thin">
        <color indexed="64"/>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style="thin">
        <color theme="6"/>
      </right>
      <top style="thin">
        <color theme="6"/>
      </top>
      <bottom style="thin">
        <color indexed="64"/>
      </bottom>
      <diagonal/>
    </border>
    <border>
      <left style="thin">
        <color theme="6"/>
      </left>
      <right style="thin">
        <color theme="6"/>
      </right>
      <top style="thin">
        <color theme="6"/>
      </top>
      <bottom style="thin">
        <color indexed="64"/>
      </bottom>
      <diagonal/>
    </border>
    <border>
      <left style="thin">
        <color theme="6"/>
      </left>
      <right style="thin">
        <color indexed="64"/>
      </right>
      <top style="thin">
        <color theme="6"/>
      </top>
      <bottom style="thin">
        <color indexed="64"/>
      </bottom>
      <diagonal/>
    </border>
    <border>
      <left style="thin">
        <color theme="5"/>
      </left>
      <right/>
      <top/>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right style="thin">
        <color theme="5"/>
      </right>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theme="5" tint="0.59999389629810485"/>
      </left>
      <right style="thin">
        <color theme="5" tint="0.59999389629810485"/>
      </right>
      <top style="thin">
        <color theme="5" tint="0.59999389629810485"/>
      </top>
      <bottom style="thin">
        <color theme="5" tint="0.59999389629810485"/>
      </bottom>
      <diagonal/>
    </border>
    <border>
      <left style="thin">
        <color theme="5" tint="0.59999389629810485"/>
      </left>
      <right/>
      <top style="thin">
        <color theme="5" tint="0.59999389629810485"/>
      </top>
      <bottom style="thin">
        <color theme="5" tint="0.59999389629810485"/>
      </bottom>
      <diagonal/>
    </border>
    <border>
      <left style="thin">
        <color theme="5" tint="0.59999389629810485"/>
      </left>
      <right style="thin">
        <color theme="5" tint="0.59999389629810485"/>
      </right>
      <top/>
      <bottom style="thin">
        <color theme="5" tint="0.59999389629810485"/>
      </bottom>
      <diagonal/>
    </border>
    <border>
      <left/>
      <right style="thin">
        <color theme="5" tint="0.59999389629810485"/>
      </right>
      <top style="thin">
        <color theme="5" tint="0.59999389629810485"/>
      </top>
      <bottom style="thin">
        <color theme="5" tint="0.59999389629810485"/>
      </bottom>
      <diagonal/>
    </border>
    <border>
      <left style="thin">
        <color theme="5" tint="0.59999389629810485"/>
      </left>
      <right/>
      <top style="thin">
        <color theme="5" tint="0.59999389629810485"/>
      </top>
      <bottom/>
      <diagonal/>
    </border>
    <border>
      <left/>
      <right/>
      <top style="thin">
        <color theme="5" tint="0.59999389629810485"/>
      </top>
      <bottom/>
      <diagonal/>
    </border>
    <border>
      <left/>
      <right style="thin">
        <color theme="5" tint="0.59999389629810485"/>
      </right>
      <top style="thin">
        <color theme="5" tint="0.59999389629810485"/>
      </top>
      <bottom/>
      <diagonal/>
    </border>
    <border>
      <left style="thin">
        <color theme="5" tint="0.59999389629810485"/>
      </left>
      <right/>
      <top/>
      <bottom/>
      <diagonal/>
    </border>
    <border>
      <left/>
      <right style="thin">
        <color theme="5" tint="0.59999389629810485"/>
      </right>
      <top/>
      <bottom/>
      <diagonal/>
    </border>
    <border>
      <left style="thin">
        <color theme="5" tint="0.59999389629810485"/>
      </left>
      <right/>
      <top/>
      <bottom style="thin">
        <color theme="5" tint="0.59999389629810485"/>
      </bottom>
      <diagonal/>
    </border>
    <border>
      <left/>
      <right/>
      <top/>
      <bottom style="thin">
        <color theme="5" tint="0.59999389629810485"/>
      </bottom>
      <diagonal/>
    </border>
    <border>
      <left/>
      <right style="thin">
        <color theme="5" tint="0.59999389629810485"/>
      </right>
      <top/>
      <bottom style="thin">
        <color theme="5" tint="0.59999389629810485"/>
      </bottom>
      <diagonal/>
    </border>
    <border>
      <left style="thin">
        <color theme="5" tint="0.59999389629810485"/>
      </left>
      <right style="thin">
        <color theme="5" tint="0.59999389629810485"/>
      </right>
      <top style="thin">
        <color theme="5" tint="0.59999389629810485"/>
      </top>
      <bottom/>
      <diagonal/>
    </border>
    <border>
      <left style="thin">
        <color theme="5"/>
      </left>
      <right style="thin">
        <color theme="5" tint="0.59999389629810485"/>
      </right>
      <top style="thin">
        <color theme="5"/>
      </top>
      <bottom style="thin">
        <color theme="5" tint="0.59999389629810485"/>
      </bottom>
      <diagonal/>
    </border>
    <border>
      <left style="thin">
        <color theme="5" tint="0.59999389629810485"/>
      </left>
      <right style="thin">
        <color theme="5" tint="0.59999389629810485"/>
      </right>
      <top style="thin">
        <color theme="5"/>
      </top>
      <bottom style="thin">
        <color theme="5" tint="0.59999389629810485"/>
      </bottom>
      <diagonal/>
    </border>
    <border>
      <left style="thin">
        <color theme="5" tint="0.59999389629810485"/>
      </left>
      <right/>
      <top style="thin">
        <color theme="5"/>
      </top>
      <bottom style="thin">
        <color theme="5" tint="0.59999389629810485"/>
      </bottom>
      <diagonal/>
    </border>
    <border>
      <left/>
      <right style="thin">
        <color theme="5" tint="0.59999389629810485"/>
      </right>
      <top style="thin">
        <color theme="5"/>
      </top>
      <bottom/>
      <diagonal/>
    </border>
    <border>
      <left/>
      <right style="thin">
        <color theme="5" tint="0.59999389629810485"/>
      </right>
      <top style="thin">
        <color theme="5"/>
      </top>
      <bottom style="thin">
        <color theme="5" tint="0.59999389629810485"/>
      </bottom>
      <diagonal/>
    </border>
    <border>
      <left style="thin">
        <color theme="5"/>
      </left>
      <right style="thin">
        <color theme="5" tint="0.59999389629810485"/>
      </right>
      <top style="thin">
        <color theme="5" tint="0.59999389629810485"/>
      </top>
      <bottom style="thin">
        <color theme="5" tint="0.59999389629810485"/>
      </bottom>
      <diagonal/>
    </border>
    <border>
      <left style="thin">
        <color theme="5" tint="0.59999389629810485"/>
      </left>
      <right style="thin">
        <color theme="5"/>
      </right>
      <top style="thin">
        <color theme="5" tint="0.59999389629810485"/>
      </top>
      <bottom style="thin">
        <color theme="5" tint="0.59999389629810485"/>
      </bottom>
      <diagonal/>
    </border>
    <border>
      <left style="thin">
        <color theme="5"/>
      </left>
      <right style="thin">
        <color theme="5" tint="0.59999389629810485"/>
      </right>
      <top style="thin">
        <color theme="5" tint="0.59999389629810485"/>
      </top>
      <bottom style="thin">
        <color theme="5"/>
      </bottom>
      <diagonal/>
    </border>
    <border>
      <left style="thin">
        <color theme="5" tint="0.59999389629810485"/>
      </left>
      <right style="thin">
        <color theme="5" tint="0.59999389629810485"/>
      </right>
      <top style="thin">
        <color theme="5" tint="0.59999389629810485"/>
      </top>
      <bottom style="thin">
        <color theme="5"/>
      </bottom>
      <diagonal/>
    </border>
    <border>
      <left style="thin">
        <color theme="5" tint="0.59999389629810485"/>
      </left>
      <right style="thin">
        <color theme="5"/>
      </right>
      <top style="thin">
        <color theme="5" tint="0.59999389629810485"/>
      </top>
      <bottom style="thin">
        <color theme="5"/>
      </bottom>
      <diagonal/>
    </border>
    <border>
      <left style="thin">
        <color theme="5" tint="0.59999389629810485"/>
      </left>
      <right/>
      <top style="thin">
        <color theme="5" tint="0.59999389629810485"/>
      </top>
      <bottom style="thin">
        <color theme="5"/>
      </bottom>
      <diagonal/>
    </border>
    <border>
      <left/>
      <right style="thin">
        <color theme="5"/>
      </right>
      <top/>
      <bottom style="thin">
        <color theme="5" tint="0.59999389629810485"/>
      </bottom>
      <diagonal/>
    </border>
    <border>
      <left style="thin">
        <color theme="5" tint="0.59999389629810485"/>
      </left>
      <right style="thin">
        <color theme="5"/>
      </right>
      <top/>
      <bottom style="thin">
        <color theme="5" tint="0.59999389629810485"/>
      </bottom>
      <diagonal/>
    </border>
    <border>
      <left style="thin">
        <color theme="5" tint="0.59999389629810485"/>
      </left>
      <right style="thin">
        <color theme="5"/>
      </right>
      <top style="thin">
        <color theme="5" tint="0.59999389629810485"/>
      </top>
      <bottom/>
      <diagonal/>
    </border>
    <border>
      <left/>
      <right style="thin">
        <color theme="5" tint="0.59999389629810485"/>
      </right>
      <top style="thin">
        <color theme="5" tint="0.59999389629810485"/>
      </top>
      <bottom style="thin">
        <color theme="5"/>
      </bottom>
      <diagonal/>
    </border>
    <border>
      <left style="hair">
        <color indexed="64"/>
      </left>
      <right style="hair">
        <color indexed="64"/>
      </right>
      <top style="hair">
        <color indexed="64"/>
      </top>
      <bottom style="hair">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theme="5" tint="0.59996337778862885"/>
      </left>
      <right/>
      <top/>
      <bottom/>
      <diagonal/>
    </border>
    <border>
      <left style="thin">
        <color theme="5" tint="0.59996337778862885"/>
      </left>
      <right/>
      <top/>
      <bottom style="thin">
        <color theme="5" tint="0.59999389629810485"/>
      </bottom>
      <diagonal/>
    </border>
    <border>
      <left style="thin">
        <color theme="5" tint="0.59996337778862885"/>
      </left>
      <right style="thin">
        <color theme="5" tint="0.59999389629810485"/>
      </right>
      <top style="thin">
        <color theme="5" tint="0.59999389629810485"/>
      </top>
      <bottom style="thin">
        <color theme="5" tint="0.59999389629810485"/>
      </bottom>
      <diagonal/>
    </border>
    <border>
      <left style="thin">
        <color theme="5" tint="0.59996337778862885"/>
      </left>
      <right style="thin">
        <color theme="5" tint="0.59999389629810485"/>
      </right>
      <top style="thin">
        <color theme="5" tint="0.59999389629810485"/>
      </top>
      <bottom/>
      <diagonal/>
    </border>
    <border>
      <left style="thin">
        <color theme="5" tint="0.59996337778862885"/>
      </left>
      <right style="thin">
        <color theme="5" tint="0.59999389629810485"/>
      </right>
      <top/>
      <bottom style="thin">
        <color theme="5" tint="0.59999389629810485"/>
      </bottom>
      <diagonal/>
    </border>
    <border>
      <left style="thin">
        <color theme="5" tint="0.59996337778862885"/>
      </left>
      <right style="thin">
        <color theme="5" tint="0.59999389629810485"/>
      </right>
      <top style="thin">
        <color theme="5" tint="0.59999389629810485"/>
      </top>
      <bottom style="thin">
        <color theme="5"/>
      </bottom>
      <diagonal/>
    </border>
    <border>
      <left style="thin">
        <color theme="5" tint="0.59999389629810485"/>
      </left>
      <right style="thin">
        <color theme="5" tint="0.59996337778862885"/>
      </right>
      <top style="thin">
        <color theme="5"/>
      </top>
      <bottom style="thin">
        <color theme="5" tint="0.59999389629810485"/>
      </bottom>
      <diagonal/>
    </border>
    <border>
      <left style="thin">
        <color theme="5" tint="0.59999389629810485"/>
      </left>
      <right style="thin">
        <color theme="5" tint="0.59996337778862885"/>
      </right>
      <top style="thin">
        <color theme="5" tint="0.59999389629810485"/>
      </top>
      <bottom style="thin">
        <color theme="5" tint="0.59999389629810485"/>
      </bottom>
      <diagonal/>
    </border>
    <border>
      <left/>
      <right style="thin">
        <color theme="5" tint="0.59996337778862885"/>
      </right>
      <top style="thin">
        <color theme="5" tint="0.59999389629810485"/>
      </top>
      <bottom/>
      <diagonal/>
    </border>
    <border>
      <left/>
      <right style="thin">
        <color theme="5" tint="0.59996337778862885"/>
      </right>
      <top/>
      <bottom/>
      <diagonal/>
    </border>
    <border>
      <left/>
      <right style="thin">
        <color theme="5" tint="0.59996337778862885"/>
      </right>
      <top/>
      <bottom style="thin">
        <color theme="5" tint="0.59999389629810485"/>
      </bottom>
      <diagonal/>
    </border>
    <border>
      <left style="thin">
        <color theme="5" tint="0.59999389629810485"/>
      </left>
      <right style="thin">
        <color theme="5" tint="0.59996337778862885"/>
      </right>
      <top style="thin">
        <color theme="5" tint="0.59999389629810485"/>
      </top>
      <bottom style="thin">
        <color theme="5"/>
      </bottom>
      <diagonal/>
    </border>
    <border>
      <left style="thin">
        <color theme="5"/>
      </left>
      <right style="thin">
        <color theme="5" tint="0.59999389629810485"/>
      </right>
      <top style="thin">
        <color theme="5" tint="0.59999389629810485"/>
      </top>
      <bottom style="thin">
        <color theme="5" tint="0.59996337778862885"/>
      </bottom>
      <diagonal/>
    </border>
    <border>
      <left style="thin">
        <color theme="5"/>
      </left>
      <right style="thin">
        <color theme="5" tint="0.59999389629810485"/>
      </right>
      <top/>
      <bottom style="thin">
        <color theme="5" tint="0.59999389629810485"/>
      </bottom>
      <diagonal/>
    </border>
    <border>
      <left style="thin">
        <color theme="5" tint="0.59999389629810485"/>
      </left>
      <right style="thin">
        <color theme="5" tint="0.59999389629810485"/>
      </right>
      <top style="thin">
        <color theme="5" tint="0.59999389629810485"/>
      </top>
      <bottom style="thin">
        <color theme="5" tint="0.59996337778862885"/>
      </bottom>
      <diagonal/>
    </border>
    <border>
      <left style="thin">
        <color theme="5" tint="0.59999389629810485"/>
      </left>
      <right/>
      <top style="thin">
        <color theme="5" tint="0.59999389629810485"/>
      </top>
      <bottom style="thin">
        <color theme="5" tint="0.59996337778862885"/>
      </bottom>
      <diagonal/>
    </border>
    <border>
      <left/>
      <right style="thin">
        <color theme="5" tint="0.59999389629810485"/>
      </right>
      <top style="thin">
        <color theme="5" tint="0.59999389629810485"/>
      </top>
      <bottom style="thin">
        <color theme="5" tint="0.59996337778862885"/>
      </bottom>
      <diagonal/>
    </border>
    <border>
      <left/>
      <right style="thin">
        <color theme="6"/>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6"/>
      </left>
      <right/>
      <top/>
      <bottom/>
      <diagonal/>
    </border>
  </borders>
  <cellStyleXfs count="8">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0" fontId="7" fillId="0" borderId="0">
      <alignment vertical="center"/>
    </xf>
    <xf numFmtId="0" fontId="8" fillId="0" borderId="0">
      <alignment vertical="center"/>
    </xf>
    <xf numFmtId="0" fontId="5" fillId="0" borderId="0">
      <alignment vertical="center"/>
    </xf>
    <xf numFmtId="0" fontId="1" fillId="0" borderId="0">
      <alignment vertical="center"/>
    </xf>
  </cellStyleXfs>
  <cellXfs count="509">
    <xf numFmtId="0" fontId="0" fillId="0" borderId="0" xfId="0">
      <alignment vertical="center"/>
    </xf>
    <xf numFmtId="0" fontId="4" fillId="0" borderId="0" xfId="1" applyFont="1"/>
    <xf numFmtId="0" fontId="21" fillId="4" borderId="0" xfId="0" applyFont="1" applyFill="1" applyAlignment="1">
      <alignment vertical="center" shrinkToFit="1"/>
    </xf>
    <xf numFmtId="0" fontId="21" fillId="4" borderId="0" xfId="0" applyFont="1" applyFill="1" applyAlignment="1">
      <alignment horizontal="center" vertical="center" shrinkToFit="1"/>
    </xf>
    <xf numFmtId="0" fontId="10" fillId="4" borderId="38" xfId="0" applyFont="1" applyFill="1" applyBorder="1" applyAlignment="1">
      <alignment horizontal="left" vertical="center" textRotation="255" shrinkToFit="1"/>
    </xf>
    <xf numFmtId="0" fontId="10" fillId="4" borderId="38" xfId="0" applyFont="1" applyFill="1" applyBorder="1" applyAlignment="1">
      <alignment horizontal="center" vertical="center" textRotation="255" shrinkToFit="1"/>
    </xf>
    <xf numFmtId="0" fontId="24" fillId="4" borderId="38" xfId="0" applyFont="1" applyFill="1" applyBorder="1" applyAlignment="1">
      <alignment horizontal="center" vertical="center" textRotation="255" shrinkToFit="1"/>
    </xf>
    <xf numFmtId="0" fontId="10" fillId="4" borderId="38" xfId="0" applyFont="1" applyFill="1" applyBorder="1" applyAlignment="1">
      <alignment horizontal="justify" vertical="center" shrinkToFit="1"/>
    </xf>
    <xf numFmtId="0" fontId="14" fillId="4" borderId="38" xfId="0" applyFont="1" applyFill="1" applyBorder="1" applyAlignment="1">
      <alignment vertical="center" shrinkToFit="1"/>
    </xf>
    <xf numFmtId="0" fontId="11" fillId="4" borderId="0" xfId="0" applyFont="1" applyFill="1" applyAlignment="1">
      <alignment horizontal="center" shrinkToFit="1"/>
    </xf>
    <xf numFmtId="0" fontId="10" fillId="4" borderId="41" xfId="0" applyFont="1" applyFill="1" applyBorder="1" applyAlignment="1">
      <alignment vertical="center" shrinkToFit="1"/>
    </xf>
    <xf numFmtId="49" fontId="9" fillId="4" borderId="0" xfId="2" applyNumberFormat="1" applyFont="1" applyFill="1" applyAlignment="1">
      <alignment vertical="center"/>
    </xf>
    <xf numFmtId="49" fontId="9" fillId="5" borderId="0" xfId="2" applyNumberFormat="1" applyFont="1" applyFill="1" applyAlignment="1">
      <alignment vertical="center"/>
    </xf>
    <xf numFmtId="0" fontId="14" fillId="5" borderId="0" xfId="0" applyFont="1" applyFill="1" applyAlignment="1">
      <alignment vertical="center" shrinkToFit="1"/>
    </xf>
    <xf numFmtId="0" fontId="14" fillId="5" borderId="0" xfId="0" applyFont="1" applyFill="1" applyAlignment="1">
      <alignment horizontal="center" vertical="center" shrinkToFit="1"/>
    </xf>
    <xf numFmtId="0" fontId="10" fillId="0" borderId="58"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52" xfId="0" applyFont="1" applyBorder="1" applyAlignment="1">
      <alignment vertical="center" shrinkToFit="1"/>
    </xf>
    <xf numFmtId="0" fontId="10" fillId="0" borderId="66" xfId="0" applyFont="1" applyBorder="1" applyAlignment="1">
      <alignment vertical="center" shrinkToFit="1"/>
    </xf>
    <xf numFmtId="0" fontId="10" fillId="0" borderId="50" xfId="0" applyFont="1" applyBorder="1" applyAlignment="1">
      <alignment vertical="center" shrinkToFit="1"/>
    </xf>
    <xf numFmtId="0" fontId="15" fillId="0" borderId="0" xfId="0" applyFont="1" applyAlignment="1">
      <alignment vertical="center" shrinkToFit="1"/>
    </xf>
    <xf numFmtId="0" fontId="28" fillId="0" borderId="0" xfId="0" applyFont="1" applyAlignment="1">
      <alignment vertical="center" shrinkToFit="1"/>
    </xf>
    <xf numFmtId="0" fontId="21" fillId="0" borderId="0" xfId="0" applyFont="1" applyAlignment="1">
      <alignment vertical="center" shrinkToFit="1"/>
    </xf>
    <xf numFmtId="0" fontId="10" fillId="4" borderId="0" xfId="0" applyFont="1" applyFill="1" applyAlignment="1">
      <alignment horizontal="center" vertical="center" textRotation="255" shrinkToFit="1"/>
    </xf>
    <xf numFmtId="0" fontId="24" fillId="4" borderId="0" xfId="0" applyFont="1" applyFill="1" applyAlignment="1">
      <alignment vertical="center" shrinkToFit="1"/>
    </xf>
    <xf numFmtId="0" fontId="24" fillId="4" borderId="0" xfId="0" applyFont="1" applyFill="1" applyAlignment="1">
      <alignment horizontal="center" vertical="center" textRotation="255" shrinkToFit="1"/>
    </xf>
    <xf numFmtId="0" fontId="10" fillId="4" borderId="0" xfId="0" applyFont="1" applyFill="1" applyAlignment="1">
      <alignment horizontal="left" vertical="center" textRotation="255" shrinkToFit="1"/>
    </xf>
    <xf numFmtId="0" fontId="18" fillId="4" borderId="0" xfId="0" applyFont="1" applyFill="1" applyAlignment="1">
      <alignment horizontal="justify" vertical="center" shrinkToFit="1"/>
    </xf>
    <xf numFmtId="0" fontId="22" fillId="4" borderId="0" xfId="0" applyFont="1" applyFill="1" applyAlignment="1">
      <alignment vertical="center" shrinkToFit="1"/>
    </xf>
    <xf numFmtId="0" fontId="10" fillId="4" borderId="0" xfId="0" applyFont="1" applyFill="1" applyAlignment="1">
      <alignment horizontal="left" vertical="top" shrinkToFit="1"/>
    </xf>
    <xf numFmtId="0" fontId="0" fillId="4" borderId="0" xfId="0" applyFill="1" applyAlignment="1">
      <alignment vertical="center" shrinkToFit="1"/>
    </xf>
    <xf numFmtId="0" fontId="10" fillId="5" borderId="0" xfId="0" applyFont="1" applyFill="1" applyAlignment="1">
      <alignment horizontal="center" vertical="center" shrinkToFit="1"/>
    </xf>
    <xf numFmtId="0" fontId="10" fillId="5" borderId="0" xfId="0" applyFont="1" applyFill="1" applyAlignment="1">
      <alignment vertical="center" shrinkToFit="1"/>
    </xf>
    <xf numFmtId="0" fontId="10" fillId="4" borderId="34" xfId="0" applyFont="1" applyFill="1" applyBorder="1" applyAlignment="1">
      <alignment vertical="center" shrinkToFit="1"/>
    </xf>
    <xf numFmtId="0" fontId="10" fillId="4" borderId="34" xfId="0" applyFont="1" applyFill="1" applyBorder="1" applyAlignment="1">
      <alignment horizontal="center" vertical="center" textRotation="255" shrinkToFit="1"/>
    </xf>
    <xf numFmtId="0" fontId="10" fillId="4" borderId="34" xfId="0" applyFont="1" applyFill="1" applyBorder="1" applyAlignment="1">
      <alignment horizontal="left" vertical="center" textRotation="255" shrinkToFit="1"/>
    </xf>
    <xf numFmtId="0" fontId="32" fillId="4" borderId="0" xfId="0" applyFont="1" applyFill="1">
      <alignment vertical="center"/>
    </xf>
    <xf numFmtId="0" fontId="10" fillId="4" borderId="34" xfId="0" applyFont="1" applyFill="1" applyBorder="1" applyAlignment="1">
      <alignment horizontal="left" vertical="center" shrinkToFit="1"/>
    </xf>
    <xf numFmtId="0" fontId="32" fillId="4" borderId="0" xfId="0" applyFont="1" applyFill="1" applyAlignment="1">
      <alignment horizontal="left" vertical="center"/>
    </xf>
    <xf numFmtId="0" fontId="0" fillId="4" borderId="0" xfId="0" applyFill="1">
      <alignment vertical="center"/>
    </xf>
    <xf numFmtId="0" fontId="10" fillId="4" borderId="0" xfId="0" applyFont="1" applyFill="1" applyAlignment="1">
      <alignment vertical="center" textRotation="255" shrinkToFit="1"/>
    </xf>
    <xf numFmtId="0" fontId="31" fillId="4" borderId="0" xfId="0" applyFont="1" applyFill="1" applyAlignment="1">
      <alignment vertical="top"/>
    </xf>
    <xf numFmtId="0" fontId="31" fillId="4" borderId="0" xfId="0" applyFont="1" applyFill="1" applyAlignment="1">
      <alignment horizontal="left" vertical="center"/>
    </xf>
    <xf numFmtId="0" fontId="4" fillId="0" borderId="80" xfId="1" applyFont="1" applyBorder="1"/>
    <xf numFmtId="0" fontId="10" fillId="0" borderId="80" xfId="0" applyFont="1" applyBorder="1" applyAlignment="1">
      <alignment vertical="center" shrinkToFit="1"/>
    </xf>
    <xf numFmtId="0" fontId="10" fillId="0" borderId="81" xfId="0" applyFont="1" applyBorder="1" applyAlignment="1">
      <alignment vertical="center" shrinkToFit="1"/>
    </xf>
    <xf numFmtId="0" fontId="25" fillId="5" borderId="0" xfId="0" applyFont="1" applyFill="1" applyAlignment="1">
      <alignment vertical="center" shrinkToFit="1"/>
    </xf>
    <xf numFmtId="0" fontId="14" fillId="0" borderId="0" xfId="0" applyFont="1" applyAlignment="1">
      <alignment horizontal="center" vertical="center" shrinkToFit="1"/>
    </xf>
    <xf numFmtId="0" fontId="10" fillId="0" borderId="0" xfId="0" applyFont="1" applyAlignment="1">
      <alignment vertical="top" shrinkToFit="1"/>
    </xf>
    <xf numFmtId="49" fontId="9" fillId="0" borderId="0" xfId="2" applyNumberFormat="1" applyFont="1" applyAlignment="1">
      <alignment vertical="center"/>
    </xf>
    <xf numFmtId="0" fontId="10" fillId="5" borderId="0" xfId="0" applyFont="1" applyFill="1" applyAlignment="1">
      <alignment vertical="top" shrinkToFit="1"/>
    </xf>
    <xf numFmtId="0" fontId="22" fillId="0" borderId="0" xfId="0" applyFont="1" applyAlignment="1">
      <alignment vertical="center" shrinkToFit="1"/>
    </xf>
    <xf numFmtId="0" fontId="22" fillId="5" borderId="0" xfId="0" applyFont="1" applyFill="1" applyAlignment="1">
      <alignment vertical="center" shrinkToFit="1"/>
    </xf>
    <xf numFmtId="0" fontId="4" fillId="5" borderId="0" xfId="1" applyFont="1" applyFill="1"/>
    <xf numFmtId="0" fontId="33" fillId="4" borderId="0" xfId="0" applyFont="1" applyFill="1" applyAlignment="1">
      <alignment vertical="center" shrinkToFit="1"/>
    </xf>
    <xf numFmtId="0" fontId="10" fillId="6" borderId="0" xfId="0" applyFont="1" applyFill="1" applyAlignment="1">
      <alignment vertical="center" shrinkToFit="1"/>
    </xf>
    <xf numFmtId="0" fontId="10" fillId="4" borderId="0" xfId="0" applyFont="1" applyFill="1" applyAlignment="1">
      <alignment vertical="center" shrinkToFit="1"/>
    </xf>
    <xf numFmtId="0" fontId="4" fillId="4" borderId="0" xfId="1" applyFont="1" applyFill="1"/>
    <xf numFmtId="0" fontId="10" fillId="4" borderId="38" xfId="0" applyFont="1" applyFill="1" applyBorder="1" applyAlignment="1">
      <alignment vertical="center" shrinkToFit="1"/>
    </xf>
    <xf numFmtId="0" fontId="10" fillId="4" borderId="0" xfId="0" applyFont="1" applyFill="1" applyAlignment="1">
      <alignment vertical="top" shrinkToFit="1"/>
    </xf>
    <xf numFmtId="0" fontId="41" fillId="4" borderId="0" xfId="0" applyFont="1" applyFill="1">
      <alignment vertical="center"/>
    </xf>
    <xf numFmtId="0" fontId="22" fillId="4" borderId="0" xfId="0" applyFont="1" applyFill="1" applyAlignment="1">
      <alignment horizontal="center" vertical="center" shrinkToFit="1"/>
    </xf>
    <xf numFmtId="0" fontId="29" fillId="4" borderId="0" xfId="0" applyFont="1" applyFill="1" applyAlignment="1">
      <alignment vertical="center" shrinkToFit="1"/>
    </xf>
    <xf numFmtId="0" fontId="4" fillId="6" borderId="0" xfId="1" applyFont="1" applyFill="1"/>
    <xf numFmtId="0" fontId="10" fillId="7" borderId="0" xfId="0" applyFont="1" applyFill="1" applyAlignment="1">
      <alignment vertical="center" shrinkToFit="1"/>
    </xf>
    <xf numFmtId="0" fontId="31" fillId="4" borderId="0" xfId="0" applyFont="1" applyFill="1" applyAlignment="1">
      <alignment vertical="center" shrinkToFit="1"/>
    </xf>
    <xf numFmtId="0" fontId="32" fillId="4" borderId="0" xfId="0" applyFont="1" applyFill="1" applyAlignment="1">
      <alignment vertical="center" wrapText="1" shrinkToFit="1"/>
    </xf>
    <xf numFmtId="0" fontId="43" fillId="4" borderId="0" xfId="1" applyFont="1" applyFill="1" applyAlignment="1">
      <alignment horizontal="left" vertical="center" wrapText="1"/>
    </xf>
    <xf numFmtId="0" fontId="43" fillId="4" borderId="0" xfId="1" applyFont="1" applyFill="1" applyAlignment="1">
      <alignment vertical="center" wrapText="1"/>
    </xf>
    <xf numFmtId="0" fontId="32" fillId="4" borderId="0" xfId="0" applyFont="1" applyFill="1" applyAlignment="1">
      <alignment vertical="center" shrinkToFit="1"/>
    </xf>
    <xf numFmtId="0" fontId="14" fillId="4" borderId="0" xfId="0" applyFont="1" applyFill="1" applyAlignment="1">
      <alignment vertical="center" shrinkToFit="1"/>
    </xf>
    <xf numFmtId="0" fontId="10" fillId="4" borderId="0" xfId="0" applyFont="1" applyFill="1" applyAlignment="1">
      <alignment horizontal="left" shrinkToFit="1"/>
    </xf>
    <xf numFmtId="0" fontId="0" fillId="0" borderId="0" xfId="0" applyAlignment="1">
      <alignment vertical="center" shrinkToFit="1"/>
    </xf>
    <xf numFmtId="0" fontId="18" fillId="0" borderId="0" xfId="0" applyFont="1" applyAlignment="1">
      <alignment horizontal="center" vertical="center" shrinkToFit="1"/>
    </xf>
    <xf numFmtId="0" fontId="10" fillId="0" borderId="0" xfId="0" applyFont="1" applyAlignment="1">
      <alignment vertical="center" shrinkToFit="1"/>
    </xf>
    <xf numFmtId="0" fontId="18" fillId="4" borderId="0" xfId="0" applyFont="1" applyFill="1" applyAlignment="1">
      <alignment vertical="center" shrinkToFit="1"/>
    </xf>
    <xf numFmtId="0" fontId="32" fillId="4" borderId="38" xfId="0" applyFont="1" applyFill="1" applyBorder="1">
      <alignment vertical="center"/>
    </xf>
    <xf numFmtId="0" fontId="43" fillId="4" borderId="0" xfId="1" applyFont="1" applyFill="1" applyAlignment="1">
      <alignment vertical="center"/>
    </xf>
    <xf numFmtId="0" fontId="26" fillId="4" borderId="0" xfId="0" applyFont="1" applyFill="1" applyAlignment="1">
      <alignment vertical="center" shrinkToFit="1"/>
    </xf>
    <xf numFmtId="0" fontId="43" fillId="4" borderId="0" xfId="1" applyFont="1" applyFill="1"/>
    <xf numFmtId="0" fontId="26" fillId="4" borderId="0" xfId="0" applyFont="1" applyFill="1" applyAlignment="1">
      <alignment horizontal="left" vertical="center" shrinkToFit="1"/>
    </xf>
    <xf numFmtId="0" fontId="47" fillId="4" borderId="0" xfId="1" applyFont="1" applyFill="1" applyAlignment="1">
      <alignment vertical="center"/>
    </xf>
    <xf numFmtId="0" fontId="4" fillId="0" borderId="34" xfId="1" applyFont="1" applyBorder="1"/>
    <xf numFmtId="0" fontId="4" fillId="0" borderId="39" xfId="1" applyFont="1" applyBorder="1"/>
    <xf numFmtId="0" fontId="4" fillId="0" borderId="40" xfId="1" applyFont="1" applyBorder="1"/>
    <xf numFmtId="0" fontId="10" fillId="0" borderId="40" xfId="0" applyFont="1" applyBorder="1" applyAlignment="1">
      <alignment vertical="center" shrinkToFit="1"/>
    </xf>
    <xf numFmtId="0" fontId="25" fillId="4" borderId="0" xfId="0" applyFont="1" applyFill="1" applyAlignment="1">
      <alignment horizontal="left" vertical="top" shrinkToFit="1"/>
    </xf>
    <xf numFmtId="0" fontId="4" fillId="4" borderId="39" xfId="1" applyFont="1" applyFill="1" applyBorder="1"/>
    <xf numFmtId="0" fontId="4" fillId="4" borderId="40" xfId="1" applyFont="1" applyFill="1" applyBorder="1"/>
    <xf numFmtId="0" fontId="4" fillId="4" borderId="41" xfId="1" applyFont="1" applyFill="1" applyBorder="1"/>
    <xf numFmtId="0" fontId="4" fillId="4" borderId="34" xfId="1" applyFont="1" applyFill="1" applyBorder="1"/>
    <xf numFmtId="0" fontId="4" fillId="4" borderId="38" xfId="1" applyFont="1" applyFill="1" applyBorder="1"/>
    <xf numFmtId="0" fontId="47" fillId="4" borderId="35" xfId="1" applyFont="1" applyFill="1" applyBorder="1" applyAlignment="1">
      <alignment vertical="center"/>
    </xf>
    <xf numFmtId="0" fontId="47" fillId="4" borderId="34" xfId="1" applyFont="1" applyFill="1" applyBorder="1" applyAlignment="1">
      <alignment vertical="center"/>
    </xf>
    <xf numFmtId="0" fontId="24" fillId="4" borderId="34" xfId="0" applyFont="1" applyFill="1" applyBorder="1" applyAlignment="1">
      <alignment horizontal="center" vertical="center" textRotation="255" shrinkToFit="1"/>
    </xf>
    <xf numFmtId="0" fontId="18" fillId="4" borderId="34" xfId="0" applyFont="1" applyFill="1" applyBorder="1" applyAlignment="1">
      <alignment vertical="center" shrinkToFit="1"/>
    </xf>
    <xf numFmtId="0" fontId="34" fillId="4" borderId="0" xfId="0" applyFont="1" applyFill="1" applyAlignment="1">
      <alignment vertical="center" wrapText="1"/>
    </xf>
    <xf numFmtId="0" fontId="26" fillId="4" borderId="0" xfId="1" applyFont="1" applyFill="1" applyAlignment="1">
      <alignment vertical="center" wrapText="1"/>
    </xf>
    <xf numFmtId="0" fontId="10" fillId="4" borderId="34" xfId="0" applyFont="1" applyFill="1" applyBorder="1" applyAlignment="1">
      <alignment vertical="center" textRotation="255" shrinkToFit="1"/>
    </xf>
    <xf numFmtId="0" fontId="4" fillId="4" borderId="36" xfId="1" applyFont="1" applyFill="1" applyBorder="1"/>
    <xf numFmtId="0" fontId="4" fillId="4" borderId="37" xfId="1" applyFont="1" applyFill="1" applyBorder="1"/>
    <xf numFmtId="0" fontId="26" fillId="4" borderId="0" xfId="1" applyFont="1" applyFill="1" applyAlignment="1">
      <alignment vertical="top" wrapText="1"/>
    </xf>
    <xf numFmtId="0" fontId="26" fillId="0" borderId="0" xfId="1" applyFont="1" applyAlignment="1">
      <alignment vertical="top" wrapText="1"/>
    </xf>
    <xf numFmtId="0" fontId="10" fillId="4" borderId="0" xfId="0" applyFont="1" applyFill="1" applyAlignment="1">
      <alignment shrinkToFit="1"/>
    </xf>
    <xf numFmtId="0" fontId="4" fillId="4" borderId="0" xfId="1" applyFont="1" applyFill="1" applyAlignment="1">
      <alignment vertical="center"/>
    </xf>
    <xf numFmtId="0" fontId="31" fillId="4" borderId="0" xfId="1" applyFont="1" applyFill="1" applyAlignment="1">
      <alignment vertical="center"/>
    </xf>
    <xf numFmtId="0" fontId="49" fillId="4" borderId="0" xfId="1" applyFont="1" applyFill="1" applyAlignment="1">
      <alignment wrapText="1"/>
    </xf>
    <xf numFmtId="0" fontId="25" fillId="0" borderId="0" xfId="0" applyFont="1" applyAlignment="1">
      <alignment vertical="top" shrinkToFit="1"/>
    </xf>
    <xf numFmtId="0" fontId="25" fillId="4" borderId="0" xfId="0" applyFont="1" applyFill="1" applyAlignment="1">
      <alignment vertical="top" shrinkToFit="1"/>
    </xf>
    <xf numFmtId="0" fontId="18" fillId="4" borderId="0" xfId="1" applyFont="1" applyFill="1" applyAlignment="1">
      <alignment vertical="top" wrapText="1"/>
    </xf>
    <xf numFmtId="0" fontId="10" fillId="0" borderId="0" xfId="0" applyFont="1" applyAlignment="1">
      <alignment horizontal="left" vertical="center" shrinkToFit="1"/>
    </xf>
    <xf numFmtId="0" fontId="10" fillId="4" borderId="0" xfId="0" applyFont="1" applyFill="1" applyAlignment="1">
      <alignment horizontal="left" vertical="center" shrinkToFit="1"/>
    </xf>
    <xf numFmtId="0" fontId="10" fillId="0" borderId="0" xfId="0" applyFont="1" applyAlignment="1">
      <alignment horizontal="center" vertical="center" shrinkToFit="1"/>
    </xf>
    <xf numFmtId="0" fontId="22" fillId="0" borderId="0" xfId="0" applyFont="1" applyAlignment="1">
      <alignment horizontal="center" vertical="center" shrinkToFit="1"/>
    </xf>
    <xf numFmtId="0" fontId="10" fillId="4" borderId="0" xfId="0" applyFont="1" applyFill="1" applyAlignment="1">
      <alignment horizontal="center" shrinkToFit="1"/>
    </xf>
    <xf numFmtId="0" fontId="10" fillId="4" borderId="0" xfId="0" applyFont="1" applyFill="1" applyAlignment="1">
      <alignment horizontal="center" vertical="center" shrinkToFit="1"/>
    </xf>
    <xf numFmtId="0" fontId="10" fillId="0" borderId="36" xfId="0" applyFont="1" applyBorder="1" applyAlignment="1">
      <alignment horizontal="center" vertical="center" shrinkToFit="1"/>
    </xf>
    <xf numFmtId="0" fontId="10" fillId="0" borderId="36" xfId="0" applyFont="1" applyBorder="1" applyAlignment="1">
      <alignment vertical="center" shrinkToFit="1"/>
    </xf>
    <xf numFmtId="0" fontId="10" fillId="0" borderId="37" xfId="0" applyFont="1" applyBorder="1" applyAlignment="1">
      <alignment vertical="center" shrinkToFit="1"/>
    </xf>
    <xf numFmtId="0" fontId="10" fillId="0" borderId="38" xfId="0" applyFont="1" applyBorder="1" applyAlignment="1">
      <alignment vertical="center" shrinkToFit="1"/>
    </xf>
    <xf numFmtId="0" fontId="18" fillId="4" borderId="0" xfId="0" applyFont="1" applyFill="1" applyAlignment="1">
      <alignment horizontal="center" vertical="center" shrinkToFit="1"/>
    </xf>
    <xf numFmtId="0" fontId="14" fillId="4" borderId="0" xfId="0" applyFont="1" applyFill="1" applyAlignment="1">
      <alignment horizontal="center" vertical="center" shrinkToFit="1"/>
    </xf>
    <xf numFmtId="0" fontId="15" fillId="4" borderId="0" xfId="0" applyFont="1" applyFill="1" applyAlignment="1">
      <alignment vertical="center" shrinkToFit="1"/>
    </xf>
    <xf numFmtId="0" fontId="10" fillId="4" borderId="97" xfId="0" applyFont="1" applyFill="1" applyBorder="1" applyAlignment="1">
      <alignment vertical="center" shrinkToFit="1"/>
    </xf>
    <xf numFmtId="0" fontId="10" fillId="4" borderId="34" xfId="0" applyFont="1" applyFill="1" applyBorder="1" applyAlignment="1">
      <alignment horizontal="center" vertical="center" shrinkToFit="1"/>
    </xf>
    <xf numFmtId="0" fontId="31" fillId="4" borderId="0" xfId="0" applyFont="1" applyFill="1" applyAlignment="1">
      <alignment vertical="top" wrapText="1" shrinkToFit="1"/>
    </xf>
    <xf numFmtId="0" fontId="35" fillId="4" borderId="0" xfId="0" applyFont="1" applyFill="1" applyAlignment="1">
      <alignment vertical="center" wrapText="1" shrinkToFit="1"/>
    </xf>
    <xf numFmtId="0" fontId="36" fillId="4" borderId="0" xfId="1" applyFont="1" applyFill="1" applyAlignment="1">
      <alignment vertical="center"/>
    </xf>
    <xf numFmtId="0" fontId="37" fillId="4" borderId="0" xfId="1" applyFont="1" applyFill="1" applyAlignment="1">
      <alignment horizontal="right" vertical="center"/>
    </xf>
    <xf numFmtId="0" fontId="38" fillId="4" borderId="0" xfId="1" applyFont="1" applyFill="1" applyAlignment="1">
      <alignment vertical="center"/>
    </xf>
    <xf numFmtId="0" fontId="39" fillId="4" borderId="0" xfId="0" applyFont="1" applyFill="1" applyAlignment="1">
      <alignment horizontal="right" vertical="center" shrinkToFit="1"/>
    </xf>
    <xf numFmtId="0" fontId="40" fillId="4" borderId="0" xfId="0" applyFont="1" applyFill="1" applyAlignment="1">
      <alignment vertical="center" shrinkToFit="1"/>
    </xf>
    <xf numFmtId="0" fontId="55" fillId="4" borderId="0" xfId="0" applyFont="1" applyFill="1" applyAlignment="1">
      <alignment vertical="center" shrinkToFit="1"/>
    </xf>
    <xf numFmtId="0" fontId="10" fillId="4" borderId="0" xfId="0" quotePrefix="1" applyFont="1" applyFill="1" applyAlignment="1">
      <alignment vertical="center" shrinkToFit="1"/>
    </xf>
    <xf numFmtId="0" fontId="18" fillId="0" borderId="0" xfId="1" applyFont="1" applyAlignment="1">
      <alignment vertical="top" wrapText="1"/>
    </xf>
    <xf numFmtId="0" fontId="18" fillId="0" borderId="38" xfId="1" applyFont="1" applyBorder="1" applyAlignment="1">
      <alignment vertical="top" wrapText="1"/>
    </xf>
    <xf numFmtId="0" fontId="4" fillId="0" borderId="38" xfId="1" applyFont="1" applyBorder="1"/>
    <xf numFmtId="0" fontId="4" fillId="0" borderId="41" xfId="1" applyFont="1" applyBorder="1"/>
    <xf numFmtId="0" fontId="10" fillId="0" borderId="39" xfId="0" applyFont="1" applyBorder="1" applyAlignment="1">
      <alignment vertical="center" shrinkToFit="1"/>
    </xf>
    <xf numFmtId="0" fontId="10" fillId="4" borderId="40" xfId="0" applyFont="1" applyFill="1" applyBorder="1" applyAlignment="1">
      <alignment vertical="center" shrinkToFit="1"/>
    </xf>
    <xf numFmtId="0" fontId="14" fillId="4" borderId="0" xfId="0" applyFont="1" applyFill="1" applyAlignment="1">
      <alignment vertical="center" shrinkToFit="1"/>
    </xf>
    <xf numFmtId="0" fontId="10" fillId="4" borderId="0" xfId="0" applyFont="1" applyFill="1" applyAlignment="1">
      <alignment horizontal="left" vertical="center" shrinkToFit="1"/>
    </xf>
    <xf numFmtId="0" fontId="27" fillId="4" borderId="0" xfId="0" applyFont="1" applyFill="1" applyAlignment="1">
      <alignment vertical="center" shrinkToFit="1"/>
    </xf>
    <xf numFmtId="0" fontId="10" fillId="4" borderId="0" xfId="0" applyFont="1" applyFill="1" applyAlignment="1">
      <alignment horizontal="left" vertical="center" shrinkToFit="1"/>
    </xf>
    <xf numFmtId="0" fontId="10" fillId="4" borderId="0" xfId="0" applyFont="1" applyFill="1" applyAlignment="1">
      <alignment vertical="center" shrinkToFit="1"/>
    </xf>
    <xf numFmtId="0" fontId="58" fillId="4" borderId="0" xfId="0" applyFont="1" applyFill="1" applyAlignment="1">
      <alignment horizontal="left" vertical="center" shrinkToFit="1"/>
    </xf>
    <xf numFmtId="0" fontId="58" fillId="4" borderId="6" xfId="0" applyFont="1" applyFill="1" applyBorder="1" applyAlignment="1">
      <alignment horizontal="left" vertical="center" shrinkToFit="1"/>
    </xf>
    <xf numFmtId="0" fontId="32" fillId="0" borderId="5" xfId="0" applyFont="1" applyBorder="1" applyAlignment="1">
      <alignment horizontal="left" vertical="center" shrinkToFit="1"/>
    </xf>
    <xf numFmtId="0" fontId="32" fillId="0" borderId="0" xfId="0" applyFont="1" applyAlignment="1">
      <alignment horizontal="left" vertical="center" shrinkToFit="1"/>
    </xf>
    <xf numFmtId="0" fontId="18" fillId="0" borderId="5" xfId="0" applyFont="1" applyBorder="1" applyAlignment="1">
      <alignment horizontal="left" vertical="center" shrinkToFit="1"/>
    </xf>
    <xf numFmtId="0" fontId="18" fillId="0" borderId="0" xfId="0" applyFont="1" applyAlignment="1">
      <alignment horizontal="left" vertical="center" shrinkToFit="1"/>
    </xf>
    <xf numFmtId="0" fontId="10" fillId="0" borderId="36" xfId="0" applyFont="1" applyBorder="1" applyAlignment="1">
      <alignment horizontal="center" vertical="center" shrinkToFit="1"/>
    </xf>
    <xf numFmtId="0" fontId="10" fillId="0" borderId="0" xfId="0" applyFont="1" applyAlignment="1">
      <alignment horizontal="center" vertical="center" shrinkToFit="1"/>
    </xf>
    <xf numFmtId="0" fontId="10" fillId="4" borderId="56" xfId="0" applyFont="1" applyFill="1" applyBorder="1" applyAlignment="1">
      <alignment horizontal="center" vertical="center" shrinkToFit="1"/>
    </xf>
    <xf numFmtId="0" fontId="10" fillId="4" borderId="57" xfId="0" applyFont="1" applyFill="1" applyBorder="1" applyAlignment="1">
      <alignment horizontal="center" vertical="center" shrinkToFit="1"/>
    </xf>
    <xf numFmtId="0" fontId="10" fillId="4" borderId="42" xfId="0" applyFont="1" applyFill="1" applyBorder="1" applyAlignment="1">
      <alignment horizontal="center" vertical="center" shrinkToFit="1"/>
    </xf>
    <xf numFmtId="0" fontId="10" fillId="4" borderId="43" xfId="0" applyFont="1" applyFill="1" applyBorder="1" applyAlignment="1">
      <alignment horizontal="center" vertical="center" shrinkToFit="1"/>
    </xf>
    <xf numFmtId="176" fontId="10" fillId="0" borderId="59" xfId="0" applyNumberFormat="1" applyFont="1" applyBorder="1" applyAlignment="1">
      <alignment horizontal="center" vertical="center" shrinkToFit="1"/>
    </xf>
    <xf numFmtId="176" fontId="10" fillId="0" borderId="56" xfId="0" applyNumberFormat="1" applyFont="1" applyBorder="1" applyAlignment="1">
      <alignment horizontal="center" vertical="center" shrinkToFit="1"/>
    </xf>
    <xf numFmtId="176" fontId="10" fillId="0" borderId="86" xfId="0" applyNumberFormat="1" applyFont="1" applyBorder="1" applyAlignment="1">
      <alignment horizontal="center" vertical="center" shrinkToFit="1"/>
    </xf>
    <xf numFmtId="176" fontId="10" fillId="0" borderId="45" xfId="0" applyNumberFormat="1" applyFont="1" applyBorder="1" applyAlignment="1">
      <alignment horizontal="center" vertical="center" shrinkToFit="1"/>
    </xf>
    <xf numFmtId="176" fontId="10" fillId="0" borderId="42" xfId="0" applyNumberFormat="1" applyFont="1" applyBorder="1" applyAlignment="1">
      <alignment horizontal="center" vertical="center" shrinkToFit="1"/>
    </xf>
    <xf numFmtId="176" fontId="10" fillId="0" borderId="87" xfId="0" applyNumberFormat="1" applyFont="1" applyBorder="1" applyAlignment="1">
      <alignment horizontal="center" vertical="center" shrinkToFit="1"/>
    </xf>
    <xf numFmtId="0" fontId="14" fillId="4" borderId="0" xfId="0" applyFont="1" applyFill="1" applyAlignment="1">
      <alignment horizontal="center" vertical="center" shrinkToFit="1"/>
    </xf>
    <xf numFmtId="0" fontId="10" fillId="4" borderId="0" xfId="0" applyFont="1" applyFill="1" applyAlignment="1">
      <alignment horizontal="center" vertical="center" shrinkToFit="1"/>
    </xf>
    <xf numFmtId="0" fontId="10" fillId="0" borderId="0" xfId="0" applyFont="1" applyAlignment="1">
      <alignment horizontal="left" vertical="center" shrinkToFit="1"/>
    </xf>
    <xf numFmtId="0" fontId="10" fillId="0" borderId="6" xfId="0" applyFont="1" applyBorder="1" applyAlignment="1">
      <alignment horizontal="left" vertical="center"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Alignment="1">
      <alignment horizontal="center" vertical="center" shrinkToFit="1"/>
    </xf>
    <xf numFmtId="0" fontId="33" fillId="0" borderId="6"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15" xfId="0" applyFont="1" applyBorder="1" applyAlignment="1">
      <alignment horizontal="center" vertical="center" shrinkToFit="1"/>
    </xf>
    <xf numFmtId="0" fontId="33" fillId="0" borderId="16"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18" xfId="0" applyFont="1" applyBorder="1" applyAlignment="1">
      <alignment horizontal="center" vertical="center" shrinkToFit="1"/>
    </xf>
    <xf numFmtId="0" fontId="33" fillId="0" borderId="19" xfId="0" applyFont="1" applyBorder="1" applyAlignment="1">
      <alignment horizontal="center" vertical="center" shrinkToFit="1"/>
    </xf>
    <xf numFmtId="0" fontId="10" fillId="4" borderId="60" xfId="0" applyFont="1" applyFill="1" applyBorder="1" applyAlignment="1">
      <alignment horizontal="center" vertical="center" shrinkToFit="1"/>
    </xf>
    <xf numFmtId="0" fontId="10" fillId="4" borderId="92" xfId="0" applyFont="1" applyFill="1" applyBorder="1" applyAlignment="1">
      <alignment horizontal="center" vertical="center" shrinkToFit="1"/>
    </xf>
    <xf numFmtId="0" fontId="10" fillId="4" borderId="94" xfId="0" applyFont="1" applyFill="1" applyBorder="1" applyAlignment="1">
      <alignment horizontal="center" vertical="center" shrinkToFit="1"/>
    </xf>
    <xf numFmtId="0" fontId="10" fillId="4" borderId="95" xfId="0" applyFont="1" applyFill="1" applyBorder="1" applyAlignment="1">
      <alignment horizontal="center" vertical="center" shrinkToFit="1"/>
    </xf>
    <xf numFmtId="0" fontId="10" fillId="0" borderId="45" xfId="0" applyFont="1" applyBorder="1" applyAlignment="1">
      <alignment horizontal="left" vertical="center" shrinkToFit="1"/>
    </xf>
    <xf numFmtId="0" fontId="10" fillId="0" borderId="42" xfId="0" applyFont="1" applyBorder="1" applyAlignment="1">
      <alignment horizontal="left" vertical="center" shrinkToFit="1"/>
    </xf>
    <xf numFmtId="0" fontId="10" fillId="0" borderId="96" xfId="0" applyFont="1" applyBorder="1" applyAlignment="1">
      <alignment horizontal="left" vertical="center" shrinkToFit="1"/>
    </xf>
    <xf numFmtId="0" fontId="10" fillId="0" borderId="94" xfId="0" applyFont="1" applyBorder="1" applyAlignment="1">
      <alignment horizontal="left" vertical="center" shrinkToFit="1"/>
    </xf>
    <xf numFmtId="0" fontId="11" fillId="4" borderId="0" xfId="0" applyFont="1" applyFill="1" applyAlignment="1">
      <alignment horizontal="center" vertical="center" shrinkToFit="1"/>
    </xf>
    <xf numFmtId="0" fontId="13" fillId="0" borderId="70" xfId="0" applyFont="1" applyBorder="1" applyAlignment="1">
      <alignment horizontal="center" vertical="center" shrinkToFit="1"/>
    </xf>
    <xf numFmtId="0" fontId="30" fillId="2" borderId="0" xfId="0" applyFont="1" applyFill="1" applyAlignment="1">
      <alignment horizontal="center" vertical="center" shrinkToFit="1"/>
    </xf>
    <xf numFmtId="49" fontId="4" fillId="0" borderId="2" xfId="1" applyNumberFormat="1" applyFont="1" applyBorder="1" applyAlignment="1">
      <alignment horizontal="center"/>
    </xf>
    <xf numFmtId="49" fontId="4" fillId="0" borderId="3" xfId="1" applyNumberFormat="1" applyFont="1" applyBorder="1" applyAlignment="1">
      <alignment horizontal="center"/>
    </xf>
    <xf numFmtId="49" fontId="4" fillId="0" borderId="4" xfId="1" applyNumberFormat="1" applyFont="1" applyBorder="1" applyAlignment="1">
      <alignment horizontal="center"/>
    </xf>
    <xf numFmtId="49" fontId="4" fillId="0" borderId="5" xfId="1" applyNumberFormat="1" applyFont="1" applyBorder="1" applyAlignment="1">
      <alignment horizontal="center"/>
    </xf>
    <xf numFmtId="49" fontId="4" fillId="0" borderId="0" xfId="1" applyNumberFormat="1" applyFont="1" applyAlignment="1">
      <alignment horizontal="center"/>
    </xf>
    <xf numFmtId="49" fontId="4" fillId="0" borderId="6" xfId="1" applyNumberFormat="1" applyFont="1" applyBorder="1" applyAlignment="1">
      <alignment horizontal="center"/>
    </xf>
    <xf numFmtId="49" fontId="4" fillId="0" borderId="7" xfId="1" applyNumberFormat="1" applyFont="1" applyBorder="1" applyAlignment="1">
      <alignment horizontal="center"/>
    </xf>
    <xf numFmtId="49" fontId="4" fillId="0" borderId="8" xfId="1" applyNumberFormat="1" applyFont="1" applyBorder="1" applyAlignment="1">
      <alignment horizontal="center"/>
    </xf>
    <xf numFmtId="49" fontId="4" fillId="0" borderId="9" xfId="1" applyNumberFormat="1" applyFont="1" applyBorder="1" applyAlignment="1">
      <alignment horizontal="center"/>
    </xf>
    <xf numFmtId="0" fontId="10" fillId="0" borderId="45"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47"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50" xfId="0" applyFont="1" applyBorder="1" applyAlignment="1">
      <alignment horizontal="left" vertical="center" shrinkToFit="1"/>
    </xf>
    <xf numFmtId="0" fontId="10" fillId="0" borderId="52" xfId="0" applyFont="1" applyBorder="1" applyAlignment="1">
      <alignment horizontal="left" vertical="center" shrinkToFit="1"/>
    </xf>
    <xf numFmtId="0" fontId="10" fillId="0" borderId="53" xfId="0" applyFont="1" applyBorder="1" applyAlignment="1">
      <alignment horizontal="left" vertical="center" shrinkToFit="1"/>
    </xf>
    <xf numFmtId="49" fontId="10" fillId="0" borderId="45" xfId="0" applyNumberFormat="1" applyFont="1" applyBorder="1" applyAlignment="1">
      <alignment horizontal="left" vertical="center" shrinkToFit="1"/>
    </xf>
    <xf numFmtId="49" fontId="10" fillId="0" borderId="42" xfId="0" applyNumberFormat="1" applyFont="1" applyBorder="1" applyAlignment="1">
      <alignment horizontal="left" vertical="center" shrinkToFit="1"/>
    </xf>
    <xf numFmtId="49" fontId="10" fillId="0" borderId="87" xfId="0" applyNumberFormat="1" applyFont="1" applyBorder="1" applyAlignment="1">
      <alignment horizontal="left" vertical="center" shrinkToFit="1"/>
    </xf>
    <xf numFmtId="0" fontId="17" fillId="4" borderId="82" xfId="0" applyFont="1" applyFill="1" applyBorder="1" applyAlignment="1">
      <alignment horizontal="center" vertical="center" shrinkToFit="1"/>
    </xf>
    <xf numFmtId="0" fontId="17" fillId="4" borderId="42" xfId="0" applyFont="1" applyFill="1" applyBorder="1" applyAlignment="1">
      <alignment horizontal="center" vertical="center" shrinkToFit="1"/>
    </xf>
    <xf numFmtId="0" fontId="17" fillId="4" borderId="61" xfId="0" applyFont="1" applyFill="1" applyBorder="1" applyAlignment="1">
      <alignment horizontal="center" vertical="center" shrinkToFit="1"/>
    </xf>
    <xf numFmtId="0" fontId="17" fillId="4" borderId="83" xfId="0" applyFont="1" applyFill="1" applyBorder="1" applyAlignment="1">
      <alignment horizontal="center" vertical="center" shrinkToFit="1"/>
    </xf>
    <xf numFmtId="0" fontId="17" fillId="4" borderId="54" xfId="0" applyFont="1" applyFill="1" applyBorder="1" applyAlignment="1">
      <alignment horizontal="center" vertical="center" shrinkToFit="1"/>
    </xf>
    <xf numFmtId="0" fontId="17" fillId="4" borderId="68" xfId="0" applyFont="1" applyFill="1" applyBorder="1" applyAlignment="1">
      <alignment horizontal="center" vertical="center" shrinkToFit="1"/>
    </xf>
    <xf numFmtId="0" fontId="4" fillId="0" borderId="0" xfId="1" applyFont="1" applyAlignment="1">
      <alignment horizontal="left"/>
    </xf>
    <xf numFmtId="0" fontId="14" fillId="4" borderId="0" xfId="0" applyFont="1" applyFill="1" applyAlignment="1">
      <alignment vertical="center" shrinkToFit="1"/>
    </xf>
    <xf numFmtId="0" fontId="15" fillId="4" borderId="0" xfId="0" applyFont="1" applyFill="1" applyAlignment="1">
      <alignment vertical="center" shrinkToFit="1"/>
    </xf>
    <xf numFmtId="0" fontId="16" fillId="0" borderId="35" xfId="0" applyFont="1" applyBorder="1" applyAlignment="1">
      <alignment horizontal="left" vertical="top" shrinkToFit="1"/>
    </xf>
    <xf numFmtId="0" fontId="16" fillId="0" borderId="36" xfId="0" applyFont="1" applyBorder="1" applyAlignment="1">
      <alignment horizontal="left" vertical="top" shrinkToFit="1"/>
    </xf>
    <xf numFmtId="0" fontId="16" fillId="0" borderId="34" xfId="0" applyFont="1" applyBorder="1" applyAlignment="1">
      <alignment horizontal="left" vertical="top" shrinkToFit="1"/>
    </xf>
    <xf numFmtId="0" fontId="16" fillId="0" borderId="0" xfId="0" applyFont="1" applyAlignment="1">
      <alignment horizontal="left" vertical="top" shrinkToFit="1"/>
    </xf>
    <xf numFmtId="0" fontId="4" fillId="0" borderId="71" xfId="1" applyFont="1" applyBorder="1" applyAlignment="1">
      <alignment horizontal="center"/>
    </xf>
    <xf numFmtId="0" fontId="4" fillId="0" borderId="74" xfId="1" applyFont="1" applyBorder="1" applyAlignment="1">
      <alignment horizontal="center"/>
    </xf>
    <xf numFmtId="0" fontId="4" fillId="0" borderId="77" xfId="1" applyFont="1" applyBorder="1" applyAlignment="1">
      <alignment horizontal="center"/>
    </xf>
    <xf numFmtId="0" fontId="4" fillId="0" borderId="72" xfId="1" applyFont="1" applyBorder="1" applyAlignment="1">
      <alignment horizontal="center"/>
    </xf>
    <xf numFmtId="0" fontId="4" fillId="0" borderId="75" xfId="1" applyFont="1" applyBorder="1" applyAlignment="1">
      <alignment horizontal="center"/>
    </xf>
    <xf numFmtId="0" fontId="4" fillId="0" borderId="78" xfId="1" applyFont="1" applyBorder="1" applyAlignment="1">
      <alignment horizontal="center"/>
    </xf>
    <xf numFmtId="49" fontId="10" fillId="0" borderId="53" xfId="0" applyNumberFormat="1" applyFont="1" applyBorder="1" applyAlignment="1">
      <alignment horizontal="left" vertical="center" shrinkToFit="1"/>
    </xf>
    <xf numFmtId="49" fontId="10" fillId="0" borderId="44" xfId="0" applyNumberFormat="1" applyFont="1" applyBorder="1" applyAlignment="1">
      <alignment horizontal="left" vertical="center" shrinkToFit="1"/>
    </xf>
    <xf numFmtId="0" fontId="10" fillId="0" borderId="87" xfId="0" applyFont="1" applyBorder="1" applyAlignment="1">
      <alignment horizontal="left" vertical="center" shrinkToFit="1"/>
    </xf>
    <xf numFmtId="0" fontId="4" fillId="0" borderId="2" xfId="1" applyFont="1" applyBorder="1" applyAlignment="1">
      <alignment horizontal="center"/>
    </xf>
    <xf numFmtId="0" fontId="4" fillId="0" borderId="3" xfId="1" applyFont="1" applyBorder="1" applyAlignment="1">
      <alignment horizontal="center"/>
    </xf>
    <xf numFmtId="0" fontId="4" fillId="0" borderId="4" xfId="1" applyFont="1" applyBorder="1" applyAlignment="1">
      <alignment horizontal="center"/>
    </xf>
    <xf numFmtId="0" fontId="4" fillId="0" borderId="5" xfId="1" applyFont="1" applyBorder="1" applyAlignment="1">
      <alignment horizontal="center"/>
    </xf>
    <xf numFmtId="0" fontId="4" fillId="0" borderId="0" xfId="1" applyFont="1" applyAlignment="1">
      <alignment horizontal="center"/>
    </xf>
    <xf numFmtId="0" fontId="4" fillId="0" borderId="6" xfId="1" applyFont="1" applyBorder="1" applyAlignment="1">
      <alignment horizontal="center"/>
    </xf>
    <xf numFmtId="0" fontId="4" fillId="0" borderId="7"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49" fontId="18" fillId="0" borderId="84" xfId="0" applyNumberFormat="1" applyFont="1" applyBorder="1" applyAlignment="1">
      <alignment horizontal="center" vertical="center" shrinkToFit="1"/>
    </xf>
    <xf numFmtId="49" fontId="18" fillId="0" borderId="44" xfId="0" applyNumberFormat="1" applyFont="1" applyBorder="1" applyAlignment="1">
      <alignment horizontal="center" vertical="center" shrinkToFit="1"/>
    </xf>
    <xf numFmtId="49" fontId="18" fillId="0" borderId="67" xfId="0" applyNumberFormat="1" applyFont="1" applyBorder="1" applyAlignment="1">
      <alignment horizontal="center" vertical="center" shrinkToFit="1"/>
    </xf>
    <xf numFmtId="49" fontId="18" fillId="0" borderId="82" xfId="0" applyNumberFormat="1" applyFont="1" applyBorder="1" applyAlignment="1">
      <alignment horizontal="center" vertical="center" shrinkToFit="1"/>
    </xf>
    <xf numFmtId="49" fontId="18" fillId="0" borderId="42" xfId="0" applyNumberFormat="1" applyFont="1" applyBorder="1" applyAlignment="1">
      <alignment horizontal="center" vertical="center" shrinkToFit="1"/>
    </xf>
    <xf numFmtId="49" fontId="18" fillId="0" borderId="61" xfId="0" applyNumberFormat="1" applyFont="1" applyBorder="1" applyAlignment="1">
      <alignment horizontal="center" vertical="center" shrinkToFit="1"/>
    </xf>
    <xf numFmtId="0" fontId="10" fillId="4" borderId="55" xfId="0" applyFont="1" applyFill="1" applyBorder="1" applyAlignment="1">
      <alignment horizontal="center" vertical="center" shrinkToFit="1"/>
    </xf>
    <xf numFmtId="0" fontId="4" fillId="0" borderId="73" xfId="1" applyFont="1" applyBorder="1" applyAlignment="1">
      <alignment horizontal="center"/>
    </xf>
    <xf numFmtId="0" fontId="4" fillId="0" borderId="76" xfId="1" applyFont="1" applyBorder="1" applyAlignment="1">
      <alignment horizontal="center"/>
    </xf>
    <xf numFmtId="0" fontId="4" fillId="0" borderId="79" xfId="1" applyFont="1" applyBorder="1" applyAlignment="1">
      <alignment horizontal="center"/>
    </xf>
    <xf numFmtId="58" fontId="10" fillId="0" borderId="47" xfId="0" applyNumberFormat="1" applyFont="1" applyBorder="1" applyAlignment="1">
      <alignment horizontal="center" vertical="center" shrinkToFit="1"/>
    </xf>
    <xf numFmtId="58" fontId="10" fillId="0" borderId="48" xfId="0" applyNumberFormat="1" applyFont="1" applyBorder="1" applyAlignment="1">
      <alignment horizontal="center" vertical="center" shrinkToFit="1"/>
    </xf>
    <xf numFmtId="58" fontId="10" fillId="0" borderId="0" xfId="0" applyNumberFormat="1" applyFont="1" applyAlignment="1">
      <alignment horizontal="center" vertical="center" shrinkToFit="1"/>
    </xf>
    <xf numFmtId="58" fontId="10" fillId="0" borderId="50" xfId="0" applyNumberFormat="1" applyFont="1" applyBorder="1" applyAlignment="1">
      <alignment horizontal="center" vertical="center" shrinkToFit="1"/>
    </xf>
    <xf numFmtId="58" fontId="10" fillId="0" borderId="52" xfId="0" applyNumberFormat="1" applyFont="1" applyBorder="1" applyAlignment="1">
      <alignment horizontal="center" vertical="center" shrinkToFit="1"/>
    </xf>
    <xf numFmtId="58" fontId="10" fillId="0" borderId="53" xfId="0" applyNumberFormat="1" applyFont="1" applyBorder="1" applyAlignment="1">
      <alignment horizontal="center" vertical="center" shrinkToFit="1"/>
    </xf>
    <xf numFmtId="49" fontId="10" fillId="0" borderId="46" xfId="0" applyNumberFormat="1" applyFont="1" applyBorder="1" applyAlignment="1">
      <alignment horizontal="center" vertical="center" shrinkToFit="1"/>
    </xf>
    <xf numFmtId="49" fontId="10" fillId="0" borderId="47" xfId="0" applyNumberFormat="1" applyFont="1" applyBorder="1" applyAlignment="1">
      <alignment horizontal="center" vertical="center" shrinkToFit="1"/>
    </xf>
    <xf numFmtId="49" fontId="10" fillId="0" borderId="49" xfId="0" applyNumberFormat="1" applyFont="1" applyBorder="1" applyAlignment="1">
      <alignment horizontal="center" vertical="center" shrinkToFit="1"/>
    </xf>
    <xf numFmtId="49" fontId="10" fillId="0" borderId="0" xfId="0" applyNumberFormat="1" applyFont="1" applyAlignment="1">
      <alignment horizontal="center" vertical="center" shrinkToFit="1"/>
    </xf>
    <xf numFmtId="49" fontId="10" fillId="0" borderId="51" xfId="0" applyNumberFormat="1" applyFont="1" applyBorder="1" applyAlignment="1">
      <alignment horizontal="center" vertical="center" shrinkToFit="1"/>
    </xf>
    <xf numFmtId="49" fontId="10" fillId="0" borderId="52" xfId="0" applyNumberFormat="1"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90" xfId="0" applyFont="1" applyBorder="1" applyAlignment="1">
      <alignment horizontal="center" vertical="center" shrinkToFit="1"/>
    </xf>
    <xf numFmtId="0" fontId="10" fillId="3" borderId="42" xfId="0" applyFont="1" applyFill="1" applyBorder="1" applyAlignment="1">
      <alignment horizontal="center" vertical="center" shrinkToFit="1"/>
    </xf>
    <xf numFmtId="0" fontId="10" fillId="3" borderId="43" xfId="0" applyFont="1" applyFill="1" applyBorder="1" applyAlignment="1">
      <alignment horizontal="center" vertical="center" shrinkToFit="1"/>
    </xf>
    <xf numFmtId="49" fontId="10" fillId="0" borderId="45" xfId="0" applyNumberFormat="1" applyFont="1" applyBorder="1" applyAlignment="1">
      <alignment horizontal="center" vertical="center" shrinkToFit="1"/>
    </xf>
    <xf numFmtId="49" fontId="10" fillId="0" borderId="42" xfId="0" applyNumberFormat="1" applyFont="1" applyBorder="1" applyAlignment="1">
      <alignment horizontal="center" vertical="center" shrinkToFit="1"/>
    </xf>
    <xf numFmtId="49" fontId="10" fillId="0" borderId="87" xfId="0" applyNumberFormat="1" applyFont="1" applyBorder="1" applyAlignment="1">
      <alignment horizontal="center" vertical="center" shrinkToFit="1"/>
    </xf>
    <xf numFmtId="0" fontId="10" fillId="4" borderId="93" xfId="0" applyFont="1" applyFill="1" applyBorder="1" applyAlignment="1">
      <alignment horizontal="center" vertical="center" shrinkToFit="1"/>
    </xf>
    <xf numFmtId="0" fontId="10" fillId="4" borderId="44" xfId="0" applyFont="1" applyFill="1" applyBorder="1" applyAlignment="1">
      <alignment horizontal="center" vertical="center" shrinkToFit="1"/>
    </xf>
    <xf numFmtId="0" fontId="10" fillId="4" borderId="51" xfId="0" applyFont="1" applyFill="1" applyBorder="1" applyAlignment="1">
      <alignment horizontal="center" vertical="center" shrinkToFit="1"/>
    </xf>
    <xf numFmtId="0" fontId="10" fillId="4" borderId="62" xfId="0" applyFont="1" applyFill="1" applyBorder="1" applyAlignment="1">
      <alignment horizontal="center" vertical="center" shrinkToFit="1"/>
    </xf>
    <xf numFmtId="0" fontId="10" fillId="4" borderId="63" xfId="0" applyFont="1" applyFill="1" applyBorder="1" applyAlignment="1">
      <alignment horizontal="center" vertical="center" shrinkToFit="1"/>
    </xf>
    <xf numFmtId="0" fontId="10" fillId="4" borderId="65" xfId="0" applyFont="1" applyFill="1" applyBorder="1" applyAlignment="1">
      <alignment horizontal="center" vertical="center" shrinkToFit="1"/>
    </xf>
    <xf numFmtId="0" fontId="10" fillId="0" borderId="87" xfId="0" applyFont="1" applyBorder="1" applyAlignment="1">
      <alignment horizontal="center" vertical="center" shrinkToFit="1"/>
    </xf>
    <xf numFmtId="49" fontId="10" fillId="0" borderId="69" xfId="0" applyNumberFormat="1" applyFont="1" applyBorder="1" applyAlignment="1">
      <alignment horizontal="left" vertical="center" shrinkToFit="1"/>
    </xf>
    <xf numFmtId="49" fontId="10" fillId="0" borderId="63" xfId="0" applyNumberFormat="1" applyFont="1" applyBorder="1" applyAlignment="1">
      <alignment horizontal="left" vertical="center" shrinkToFit="1"/>
    </xf>
    <xf numFmtId="49" fontId="10" fillId="0" borderId="91" xfId="0" applyNumberFormat="1" applyFont="1" applyBorder="1" applyAlignment="1">
      <alignment horizontal="left" vertical="center" shrinkToFit="1"/>
    </xf>
    <xf numFmtId="49" fontId="18" fillId="0" borderId="85" xfId="0" applyNumberFormat="1" applyFont="1" applyBorder="1" applyAlignment="1">
      <alignment horizontal="center" vertical="center" shrinkToFit="1"/>
    </xf>
    <xf numFmtId="49" fontId="18" fillId="0" borderId="63" xfId="0" applyNumberFormat="1" applyFont="1" applyBorder="1" applyAlignment="1">
      <alignment horizontal="center" vertical="center" shrinkToFit="1"/>
    </xf>
    <xf numFmtId="49" fontId="18" fillId="0" borderId="64" xfId="0" applyNumberFormat="1" applyFont="1" applyBorder="1" applyAlignment="1">
      <alignment horizontal="center" vertical="center" shrinkToFit="1"/>
    </xf>
    <xf numFmtId="0" fontId="23" fillId="0" borderId="5" xfId="0" applyFont="1" applyBorder="1" applyAlignment="1">
      <alignment horizontal="left" vertical="center" shrinkToFit="1"/>
    </xf>
    <xf numFmtId="0" fontId="23" fillId="0" borderId="0" xfId="0" applyFont="1" applyAlignment="1">
      <alignment horizontal="left" vertical="center" shrinkToFit="1"/>
    </xf>
    <xf numFmtId="0" fontId="21" fillId="2" borderId="0" xfId="0" applyFont="1" applyFill="1" applyAlignment="1">
      <alignment horizontal="center" vertical="center" wrapText="1" shrinkToFit="1"/>
    </xf>
    <xf numFmtId="0" fontId="21" fillId="2" borderId="8" xfId="0" applyFont="1" applyFill="1" applyBorder="1" applyAlignment="1">
      <alignment horizontal="center" vertical="center" wrapText="1" shrinkToFit="1"/>
    </xf>
    <xf numFmtId="0" fontId="26" fillId="8" borderId="0" xfId="0" applyFont="1" applyFill="1" applyAlignment="1">
      <alignment horizontal="center" vertical="center" wrapText="1" shrinkToFit="1"/>
    </xf>
    <xf numFmtId="0" fontId="26" fillId="8" borderId="8" xfId="0" applyFont="1" applyFill="1" applyBorder="1" applyAlignment="1">
      <alignment horizontal="center" vertical="center" wrapText="1" shrinkToFit="1"/>
    </xf>
    <xf numFmtId="0" fontId="21" fillId="8" borderId="0" xfId="0" applyFont="1" applyFill="1" applyAlignment="1">
      <alignment horizontal="center" vertical="center" wrapText="1" shrinkToFit="1"/>
    </xf>
    <xf numFmtId="0" fontId="21" fillId="8" borderId="8" xfId="0" applyFont="1" applyFill="1" applyBorder="1" applyAlignment="1">
      <alignment horizontal="center" vertical="center" wrapText="1" shrinkToFit="1"/>
    </xf>
    <xf numFmtId="0" fontId="21" fillId="8" borderId="0" xfId="0" applyFont="1" applyFill="1" applyAlignment="1">
      <alignment horizontal="center" vertical="center" shrinkToFit="1"/>
    </xf>
    <xf numFmtId="0" fontId="14" fillId="4" borderId="0" xfId="0" applyFont="1" applyFill="1" applyAlignment="1">
      <alignment horizontal="left" shrinkToFit="1"/>
    </xf>
    <xf numFmtId="0" fontId="45" fillId="4" borderId="0" xfId="0" applyFont="1" applyFill="1" applyAlignment="1">
      <alignment horizontal="left" vertical="center" shrinkToFit="1"/>
    </xf>
    <xf numFmtId="0" fontId="27" fillId="4" borderId="0" xfId="0" applyFont="1" applyFill="1" applyAlignment="1">
      <alignment horizontal="left" vertical="center" shrinkToFit="1"/>
    </xf>
    <xf numFmtId="0" fontId="26" fillId="4" borderId="106" xfId="0" applyFont="1" applyFill="1" applyBorder="1" applyAlignment="1">
      <alignment horizontal="right" vertical="center" shrinkToFit="1"/>
    </xf>
    <xf numFmtId="0" fontId="26" fillId="4" borderId="0" xfId="0" applyFont="1" applyFill="1" applyAlignment="1">
      <alignment horizontal="right" vertical="center" shrinkToFit="1"/>
    </xf>
    <xf numFmtId="0" fontId="26" fillId="4" borderId="6" xfId="0" applyFont="1" applyFill="1" applyBorder="1" applyAlignment="1">
      <alignment horizontal="right" vertical="center" shrinkToFit="1"/>
    </xf>
    <xf numFmtId="0" fontId="10" fillId="0" borderId="5" xfId="0" applyFont="1" applyBorder="1" applyAlignment="1">
      <alignment horizontal="left" vertical="center" shrinkToFit="1"/>
    </xf>
    <xf numFmtId="0" fontId="43" fillId="0" borderId="0" xfId="1" applyFont="1" applyAlignment="1">
      <alignment horizontal="left" vertical="center"/>
    </xf>
    <xf numFmtId="0" fontId="32" fillId="0" borderId="0" xfId="0" applyFont="1" applyAlignment="1">
      <alignment horizontal="left" vertical="top" shrinkToFit="1"/>
    </xf>
    <xf numFmtId="0" fontId="32" fillId="0" borderId="0" xfId="0" applyFont="1" applyAlignment="1">
      <alignment horizontal="left" shrinkToFit="1"/>
    </xf>
    <xf numFmtId="0" fontId="25" fillId="0" borderId="5" xfId="0" applyFont="1" applyBorder="1" applyAlignment="1">
      <alignment horizontal="left" vertical="top" shrinkToFit="1"/>
    </xf>
    <xf numFmtId="0" fontId="25" fillId="0" borderId="0" xfId="0" applyFont="1" applyAlignment="1">
      <alignment horizontal="left" vertical="top" shrinkToFit="1"/>
    </xf>
    <xf numFmtId="0" fontId="14" fillId="4" borderId="0" xfId="0" applyFont="1" applyFill="1" applyAlignment="1">
      <alignment horizontal="left" vertical="center" shrinkToFit="1"/>
    </xf>
    <xf numFmtId="0" fontId="27" fillId="4" borderId="0" xfId="1" applyFont="1" applyFill="1" applyAlignment="1">
      <alignment horizontal="left" vertical="center" shrinkToFit="1"/>
    </xf>
    <xf numFmtId="0" fontId="31" fillId="0" borderId="0" xfId="0" applyFont="1" applyAlignment="1">
      <alignment horizontal="left" vertical="center" shrinkToFit="1"/>
    </xf>
    <xf numFmtId="0" fontId="31" fillId="0" borderId="6" xfId="0" applyFont="1" applyBorder="1" applyAlignment="1">
      <alignment horizontal="left" vertical="center" shrinkToFit="1"/>
    </xf>
    <xf numFmtId="0" fontId="26" fillId="4" borderId="0" xfId="0" applyFont="1" applyFill="1" applyAlignment="1">
      <alignment horizontal="center" shrinkToFit="1"/>
    </xf>
    <xf numFmtId="0" fontId="18" fillId="4" borderId="0" xfId="1" applyFont="1" applyFill="1" applyAlignment="1">
      <alignment horizontal="center" vertical="center"/>
    </xf>
    <xf numFmtId="0" fontId="22" fillId="0" borderId="20"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0" xfId="0" applyFont="1" applyAlignment="1">
      <alignment horizontal="center" vertical="center" shrinkToFi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25" xfId="0" applyFont="1" applyBorder="1" applyAlignment="1">
      <alignment horizontal="center" vertical="center" shrinkToFit="1"/>
    </xf>
    <xf numFmtId="0" fontId="10" fillId="4" borderId="22" xfId="0" applyFont="1" applyFill="1" applyBorder="1" applyAlignment="1">
      <alignment horizontal="center" shrinkToFit="1"/>
    </xf>
    <xf numFmtId="0" fontId="10" fillId="4" borderId="0" xfId="0" applyFont="1" applyFill="1" applyAlignment="1">
      <alignment horizontal="center" shrinkToFit="1"/>
    </xf>
    <xf numFmtId="0" fontId="10" fillId="4" borderId="35" xfId="0" applyFont="1" applyFill="1" applyBorder="1" applyAlignment="1">
      <alignment horizontal="center" vertical="center" shrinkToFit="1"/>
    </xf>
    <xf numFmtId="0" fontId="10" fillId="4" borderId="36" xfId="0" applyFont="1" applyFill="1" applyBorder="1" applyAlignment="1">
      <alignment horizontal="center" vertical="center" shrinkToFit="1"/>
    </xf>
    <xf numFmtId="0" fontId="10" fillId="4" borderId="37" xfId="0" applyFont="1" applyFill="1" applyBorder="1" applyAlignment="1">
      <alignment horizontal="center" vertical="center" shrinkToFit="1"/>
    </xf>
    <xf numFmtId="0" fontId="10" fillId="4" borderId="34" xfId="0" applyFont="1" applyFill="1" applyBorder="1" applyAlignment="1">
      <alignment horizontal="center" vertical="center" shrinkToFit="1"/>
    </xf>
    <xf numFmtId="0" fontId="10" fillId="4" borderId="38" xfId="0" applyFont="1" applyFill="1" applyBorder="1" applyAlignment="1">
      <alignment horizontal="center" vertical="center" shrinkToFit="1"/>
    </xf>
    <xf numFmtId="0" fontId="10" fillId="4" borderId="39" xfId="0" applyFont="1" applyFill="1" applyBorder="1" applyAlignment="1">
      <alignment horizontal="center" vertical="center" shrinkToFit="1"/>
    </xf>
    <xf numFmtId="0" fontId="10" fillId="4" borderId="40" xfId="0" applyFont="1" applyFill="1" applyBorder="1" applyAlignment="1">
      <alignment horizontal="center" vertical="center" shrinkToFit="1"/>
    </xf>
    <xf numFmtId="0" fontId="10" fillId="4" borderId="41" xfId="0" applyFont="1" applyFill="1" applyBorder="1" applyAlignment="1">
      <alignment horizontal="center" vertical="center" shrinkToFit="1"/>
    </xf>
    <xf numFmtId="0" fontId="10" fillId="0" borderId="5" xfId="0" applyFont="1" applyBorder="1" applyAlignment="1">
      <alignment horizontal="center" vertical="center" shrinkToFit="1"/>
    </xf>
    <xf numFmtId="0" fontId="45" fillId="4" borderId="0" xfId="0" applyFont="1" applyFill="1" applyAlignment="1">
      <alignment horizontal="center" vertical="center" shrinkToFit="1"/>
    </xf>
    <xf numFmtId="0" fontId="50" fillId="0" borderId="0" xfId="1" applyFont="1" applyAlignment="1">
      <alignment horizontal="distributed"/>
    </xf>
    <xf numFmtId="0" fontId="18" fillId="0" borderId="0" xfId="0" applyFont="1" applyAlignment="1">
      <alignment horizontal="center" vertical="center" shrinkToFit="1"/>
    </xf>
    <xf numFmtId="0" fontId="18" fillId="0" borderId="8" xfId="0" applyFont="1" applyBorder="1" applyAlignment="1">
      <alignment horizontal="center" vertical="center" shrinkToFit="1"/>
    </xf>
    <xf numFmtId="0" fontId="21" fillId="0" borderId="0" xfId="0" applyFont="1" applyAlignment="1">
      <alignment horizontal="center" vertical="center" wrapText="1" shrinkToFit="1"/>
    </xf>
    <xf numFmtId="0" fontId="42" fillId="0" borderId="0" xfId="0" applyFont="1" applyAlignment="1">
      <alignment horizontal="center" vertical="center" shrinkToFit="1"/>
    </xf>
    <xf numFmtId="0" fontId="42" fillId="0" borderId="8" xfId="0" applyFont="1" applyBorder="1" applyAlignment="1">
      <alignment horizontal="center" vertical="center" shrinkToFit="1"/>
    </xf>
    <xf numFmtId="0" fontId="24" fillId="4" borderId="0" xfId="0" applyFont="1" applyFill="1" applyAlignment="1">
      <alignment horizontal="center" vertical="center" shrinkToFit="1"/>
    </xf>
    <xf numFmtId="0" fontId="31" fillId="4" borderId="0" xfId="0" applyFont="1" applyFill="1" applyAlignment="1">
      <alignment horizontal="left" vertical="top" shrinkToFit="1"/>
    </xf>
    <xf numFmtId="0" fontId="28" fillId="4" borderId="36" xfId="1" applyFont="1" applyFill="1" applyBorder="1" applyAlignment="1">
      <alignment horizontal="center" vertical="center"/>
    </xf>
    <xf numFmtId="0" fontId="28" fillId="4" borderId="37" xfId="1" applyFont="1" applyFill="1" applyBorder="1" applyAlignment="1">
      <alignment horizontal="center" vertical="center"/>
    </xf>
    <xf numFmtId="0" fontId="28" fillId="4" borderId="0" xfId="1" applyFont="1" applyFill="1" applyAlignment="1">
      <alignment horizontal="center" vertical="center"/>
    </xf>
    <xf numFmtId="0" fontId="28" fillId="4" borderId="38" xfId="1" applyFont="1" applyFill="1" applyBorder="1" applyAlignment="1">
      <alignment horizontal="center" vertical="center"/>
    </xf>
    <xf numFmtId="0" fontId="21" fillId="4" borderId="0" xfId="1" applyFont="1" applyFill="1" applyAlignment="1">
      <alignment horizontal="left" vertical="top"/>
    </xf>
    <xf numFmtId="0" fontId="24" fillId="0" borderId="35"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0" xfId="0" applyFont="1" applyAlignment="1">
      <alignment horizontal="center" vertical="center" shrinkToFit="1"/>
    </xf>
    <xf numFmtId="0" fontId="24" fillId="0" borderId="38"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41"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37"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10" fillId="0" borderId="0" xfId="0" applyFont="1" applyAlignment="1">
      <alignment horizontal="left" vertical="top" shrinkToFit="1"/>
    </xf>
    <xf numFmtId="0" fontId="10" fillId="0" borderId="6" xfId="0" applyFont="1" applyBorder="1" applyAlignment="1">
      <alignment horizontal="left" vertical="top" shrinkToFit="1"/>
    </xf>
    <xf numFmtId="0" fontId="10" fillId="0" borderId="70" xfId="0" applyFont="1" applyBorder="1" applyAlignment="1">
      <alignment horizontal="center" vertical="center" shrinkToFit="1"/>
    </xf>
    <xf numFmtId="0" fontId="31" fillId="0" borderId="5" xfId="0" applyFont="1" applyBorder="1" applyAlignment="1">
      <alignment horizontal="left" vertical="center" shrinkToFit="1"/>
    </xf>
    <xf numFmtId="0" fontId="32" fillId="4" borderId="0" xfId="0" applyFont="1" applyFill="1" applyAlignment="1">
      <alignment horizontal="left" vertical="center" shrinkToFit="1"/>
    </xf>
    <xf numFmtId="0" fontId="21" fillId="4" borderId="0" xfId="1" applyFont="1" applyFill="1" applyAlignment="1">
      <alignment horizontal="left" vertical="center"/>
    </xf>
    <xf numFmtId="0" fontId="18" fillId="0" borderId="34" xfId="1" applyFont="1" applyBorder="1" applyAlignment="1">
      <alignment horizontal="left" vertical="center" wrapText="1"/>
    </xf>
    <xf numFmtId="0" fontId="18" fillId="0" borderId="0" xfId="1" applyFont="1" applyAlignment="1">
      <alignment horizontal="left" vertical="center" wrapText="1"/>
    </xf>
    <xf numFmtId="0" fontId="18" fillId="0" borderId="39" xfId="1" applyFont="1" applyBorder="1" applyAlignment="1">
      <alignment horizontal="left" vertical="center" wrapText="1"/>
    </xf>
    <xf numFmtId="0" fontId="18" fillId="0" borderId="40" xfId="1" applyFont="1" applyBorder="1" applyAlignment="1">
      <alignment horizontal="left" vertical="center" wrapText="1"/>
    </xf>
    <xf numFmtId="0" fontId="31" fillId="0" borderId="5" xfId="1" applyFont="1" applyBorder="1" applyAlignment="1">
      <alignment horizontal="left" vertical="center"/>
    </xf>
    <xf numFmtId="0" fontId="31" fillId="0" borderId="0" xfId="1" applyFont="1" applyAlignment="1">
      <alignment horizontal="left" vertical="center"/>
    </xf>
    <xf numFmtId="0" fontId="48" fillId="0" borderId="0" xfId="0" applyFont="1" applyAlignment="1">
      <alignment vertical="center" shrinkToFit="1"/>
    </xf>
    <xf numFmtId="0" fontId="48" fillId="0" borderId="6" xfId="0" applyFont="1" applyBorder="1" applyAlignment="1">
      <alignment vertical="center" shrinkToFit="1"/>
    </xf>
    <xf numFmtId="0" fontId="32" fillId="0" borderId="5" xfId="0" applyFont="1" applyBorder="1" applyAlignment="1">
      <alignment vertical="center" shrinkToFit="1"/>
    </xf>
    <xf numFmtId="0" fontId="32" fillId="0" borderId="0" xfId="0" applyFont="1" applyAlignment="1">
      <alignment vertical="center" shrinkToFit="1"/>
    </xf>
    <xf numFmtId="0" fontId="33" fillId="0" borderId="98" xfId="0" applyFont="1" applyBorder="1" applyAlignment="1">
      <alignment horizontal="center" vertical="center" shrinkToFit="1"/>
    </xf>
    <xf numFmtId="0" fontId="33" fillId="0" borderId="99" xfId="0" applyFont="1" applyBorder="1" applyAlignment="1">
      <alignment horizontal="center" vertical="center" shrinkToFit="1"/>
    </xf>
    <xf numFmtId="0" fontId="33" fillId="0" borderId="100" xfId="0" applyFont="1" applyBorder="1" applyAlignment="1">
      <alignment horizontal="center" vertical="center" shrinkToFit="1"/>
    </xf>
    <xf numFmtId="0" fontId="33" fillId="0" borderId="101" xfId="0" applyFont="1" applyBorder="1" applyAlignment="1">
      <alignment horizontal="center" vertical="center" shrinkToFit="1"/>
    </xf>
    <xf numFmtId="0" fontId="33" fillId="0" borderId="102" xfId="0" applyFont="1" applyBorder="1" applyAlignment="1">
      <alignment horizontal="center" vertical="center" shrinkToFit="1"/>
    </xf>
    <xf numFmtId="0" fontId="33" fillId="0" borderId="103" xfId="0" applyFont="1" applyBorder="1" applyAlignment="1">
      <alignment horizontal="center" vertical="center" shrinkToFit="1"/>
    </xf>
    <xf numFmtId="0" fontId="33" fillId="0" borderId="104" xfId="0" applyFont="1" applyBorder="1" applyAlignment="1">
      <alignment horizontal="center" vertical="center" shrinkToFit="1"/>
    </xf>
    <xf numFmtId="0" fontId="33" fillId="0" borderId="105" xfId="0" applyFont="1" applyBorder="1" applyAlignment="1">
      <alignment horizontal="center" vertical="center" shrinkToFit="1"/>
    </xf>
    <xf numFmtId="0" fontId="18" fillId="0" borderId="38" xfId="1" applyFont="1" applyBorder="1" applyAlignment="1">
      <alignment horizontal="left" vertical="center" wrapText="1"/>
    </xf>
    <xf numFmtId="0" fontId="18" fillId="4" borderId="0" xfId="1" applyFont="1" applyFill="1" applyAlignment="1">
      <alignment horizontal="left" vertical="center" wrapText="1"/>
    </xf>
    <xf numFmtId="0" fontId="18" fillId="4" borderId="40" xfId="1" applyFont="1" applyFill="1" applyBorder="1" applyAlignment="1">
      <alignment horizontal="left" vertical="center" wrapText="1"/>
    </xf>
    <xf numFmtId="0" fontId="18" fillId="4" borderId="38" xfId="1" applyFont="1" applyFill="1" applyBorder="1" applyAlignment="1">
      <alignment horizontal="left" vertical="center" wrapText="1"/>
    </xf>
    <xf numFmtId="0" fontId="18" fillId="4" borderId="41" xfId="1" applyFont="1" applyFill="1" applyBorder="1" applyAlignment="1">
      <alignment horizontal="left" vertical="center" wrapText="1"/>
    </xf>
    <xf numFmtId="0" fontId="32" fillId="0" borderId="6" xfId="0" applyFont="1" applyBorder="1" applyAlignment="1">
      <alignment vertical="center" shrinkToFit="1"/>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0" fillId="4" borderId="0" xfId="0" applyFont="1" applyFill="1" applyAlignment="1">
      <alignment horizontal="left" vertical="center"/>
    </xf>
    <xf numFmtId="0" fontId="51" fillId="0" borderId="5" xfId="1" applyFont="1" applyBorder="1" applyAlignment="1">
      <alignment horizontal="left" vertical="center"/>
    </xf>
    <xf numFmtId="0" fontId="51" fillId="0" borderId="0" xfId="1" applyFont="1" applyAlignment="1">
      <alignment horizontal="left" vertical="center"/>
    </xf>
    <xf numFmtId="0" fontId="54" fillId="4" borderId="0" xfId="0" applyFont="1" applyFill="1" applyAlignment="1">
      <alignment horizontal="left" vertical="center" shrinkToFit="1"/>
    </xf>
    <xf numFmtId="0" fontId="18" fillId="4" borderId="34" xfId="1" applyFont="1" applyFill="1" applyBorder="1" applyAlignment="1">
      <alignment horizontal="left" vertical="center" wrapText="1"/>
    </xf>
    <xf numFmtId="0" fontId="52" fillId="4" borderId="0" xfId="0" applyFont="1" applyFill="1" applyAlignment="1">
      <alignment horizontal="left" vertical="center" shrinkToFit="1"/>
    </xf>
    <xf numFmtId="0" fontId="56" fillId="0" borderId="35" xfId="1" applyFont="1" applyBorder="1" applyAlignment="1">
      <alignment horizontal="center" vertical="center" wrapText="1"/>
    </xf>
    <xf numFmtId="0" fontId="56" fillId="0" borderId="36" xfId="1" applyFont="1" applyBorder="1" applyAlignment="1">
      <alignment horizontal="center" vertical="center" wrapText="1"/>
    </xf>
    <xf numFmtId="0" fontId="56" fillId="0" borderId="37" xfId="1" applyFont="1" applyBorder="1" applyAlignment="1">
      <alignment horizontal="center" vertical="center" wrapText="1"/>
    </xf>
    <xf numFmtId="0" fontId="56" fillId="0" borderId="34" xfId="1" applyFont="1" applyBorder="1" applyAlignment="1">
      <alignment horizontal="center" vertical="center" wrapText="1"/>
    </xf>
    <xf numFmtId="0" fontId="56" fillId="0" borderId="0" xfId="1" applyFont="1" applyAlignment="1">
      <alignment horizontal="center" vertical="center" wrapText="1"/>
    </xf>
    <xf numFmtId="0" fontId="56" fillId="0" borderId="38" xfId="1" applyFont="1" applyBorder="1" applyAlignment="1">
      <alignment horizontal="center" vertical="center" wrapText="1"/>
    </xf>
    <xf numFmtId="0" fontId="26" fillId="0" borderId="0" xfId="0" applyFont="1" applyAlignment="1">
      <alignment horizontal="center" vertical="center" wrapText="1" shrinkToFit="1"/>
    </xf>
    <xf numFmtId="0" fontId="26" fillId="0" borderId="6" xfId="0" applyFont="1" applyBorder="1" applyAlignment="1">
      <alignment horizontal="center" vertical="center" wrapText="1" shrinkToFit="1"/>
    </xf>
    <xf numFmtId="0" fontId="22" fillId="0" borderId="26"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33" xfId="0" applyFont="1" applyBorder="1" applyAlignment="1">
      <alignment horizontal="center" vertical="center" shrinkToFit="1"/>
    </xf>
    <xf numFmtId="0" fontId="18" fillId="0" borderId="0" xfId="0" applyFont="1" applyAlignment="1">
      <alignment horizontal="left" vertical="center" wrapText="1" shrinkToFit="1"/>
    </xf>
    <xf numFmtId="0" fontId="18" fillId="0" borderId="38" xfId="0" applyFont="1" applyBorder="1" applyAlignment="1">
      <alignment horizontal="left" vertical="center" wrapText="1" shrinkToFit="1"/>
    </xf>
    <xf numFmtId="0" fontId="21" fillId="0" borderId="0" xfId="0" applyFont="1" applyAlignment="1">
      <alignment horizontal="center" vertical="center" shrinkToFit="1"/>
    </xf>
    <xf numFmtId="0" fontId="21" fillId="0" borderId="6"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9" xfId="0" applyFont="1" applyBorder="1" applyAlignment="1">
      <alignment horizontal="center" vertical="center" shrinkToFit="1"/>
    </xf>
    <xf numFmtId="0" fontId="26" fillId="0" borderId="0" xfId="0" applyFont="1" applyAlignment="1">
      <alignment horizontal="left" vertical="center" shrinkToFit="1"/>
    </xf>
    <xf numFmtId="0" fontId="26" fillId="0" borderId="23" xfId="0" applyFont="1" applyBorder="1" applyAlignment="1">
      <alignment horizontal="left" vertical="center" shrinkToFit="1"/>
    </xf>
    <xf numFmtId="0" fontId="10" fillId="4" borderId="0" xfId="0" applyFont="1" applyFill="1" applyAlignment="1">
      <alignment vertical="center" shrinkToFit="1"/>
    </xf>
    <xf numFmtId="0" fontId="10" fillId="0" borderId="5" xfId="0" applyFont="1" applyBorder="1" applyAlignment="1">
      <alignment horizontal="center" shrinkToFit="1"/>
    </xf>
    <xf numFmtId="0" fontId="10" fillId="0" borderId="0" xfId="0" applyFont="1" applyAlignment="1">
      <alignment horizontal="center" shrinkToFit="1"/>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53" fillId="4" borderId="0" xfId="0" applyFont="1" applyFill="1" applyAlignment="1">
      <alignment horizontal="left" vertical="center" shrinkToFi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10" fillId="4" borderId="0" xfId="0" applyFont="1" applyFill="1" applyAlignment="1">
      <alignment horizontal="left" vertical="center" shrinkToFit="1"/>
    </xf>
    <xf numFmtId="0" fontId="10" fillId="4" borderId="23" xfId="0" applyFont="1" applyFill="1" applyBorder="1" applyAlignment="1">
      <alignment horizontal="center" vertical="center" shrinkToFit="1"/>
    </xf>
    <xf numFmtId="0" fontId="10" fillId="0" borderId="5" xfId="0" applyFont="1" applyBorder="1" applyAlignment="1">
      <alignment horizontal="left" vertical="center"/>
    </xf>
    <xf numFmtId="0" fontId="10" fillId="0" borderId="0" xfId="0" applyFont="1" applyAlignment="1">
      <alignment horizontal="left" vertical="center"/>
    </xf>
    <xf numFmtId="0" fontId="27" fillId="4" borderId="0" xfId="0" applyFont="1" applyFill="1" applyAlignment="1">
      <alignment horizontal="left" vertical="center"/>
    </xf>
    <xf numFmtId="0" fontId="10" fillId="0" borderId="5" xfId="0" applyFont="1" applyBorder="1" applyAlignment="1">
      <alignment vertical="center" shrinkToFit="1"/>
    </xf>
    <xf numFmtId="0" fontId="10" fillId="0" borderId="0" xfId="0" applyFont="1" applyAlignment="1">
      <alignment vertical="center" shrinkToFit="1"/>
    </xf>
    <xf numFmtId="0" fontId="48" fillId="4" borderId="0" xfId="0" applyFont="1" applyFill="1" applyAlignment="1">
      <alignment horizontal="left" vertical="center" shrinkToFit="1"/>
    </xf>
    <xf numFmtId="0" fontId="10" fillId="4" borderId="0" xfId="0" applyFont="1" applyFill="1" applyAlignment="1">
      <alignment horizontal="right" shrinkToFit="1"/>
    </xf>
    <xf numFmtId="0" fontId="32" fillId="4" borderId="0" xfId="0" applyFont="1" applyFill="1">
      <alignment vertical="center"/>
    </xf>
    <xf numFmtId="0" fontId="31" fillId="0" borderId="0" xfId="0" applyFont="1" applyAlignment="1">
      <alignment vertical="center" wrapText="1" shrinkToFit="1"/>
    </xf>
    <xf numFmtId="0" fontId="10" fillId="4" borderId="23" xfId="0" applyFont="1" applyFill="1" applyBorder="1" applyAlignment="1">
      <alignment horizontal="center" shrinkToFit="1"/>
    </xf>
    <xf numFmtId="0" fontId="10" fillId="4" borderId="22" xfId="0" applyFont="1" applyFill="1" applyBorder="1" applyAlignment="1">
      <alignment horizontal="right" shrinkToFit="1"/>
    </xf>
    <xf numFmtId="0" fontId="10" fillId="4" borderId="0" xfId="0" applyFont="1" applyFill="1" applyAlignment="1">
      <alignment shrinkToFit="1"/>
    </xf>
    <xf numFmtId="0" fontId="31" fillId="4" borderId="0" xfId="1" applyFont="1" applyFill="1" applyAlignment="1">
      <alignment horizontal="left" vertical="center"/>
    </xf>
    <xf numFmtId="0" fontId="32" fillId="4" borderId="0" xfId="0" applyFont="1" applyFill="1" applyAlignment="1">
      <alignment horizontal="left" wrapText="1" shrinkToFit="1"/>
    </xf>
    <xf numFmtId="0" fontId="32" fillId="4" borderId="0" xfId="1" applyFont="1" applyFill="1" applyAlignment="1">
      <alignment horizontal="left" vertical="center"/>
    </xf>
    <xf numFmtId="0" fontId="45" fillId="4" borderId="0" xfId="1" applyFont="1" applyFill="1" applyAlignment="1">
      <alignment horizontal="left"/>
    </xf>
    <xf numFmtId="0" fontId="27" fillId="4" borderId="0" xfId="1" applyFont="1" applyFill="1" applyAlignment="1">
      <alignment horizontal="left"/>
    </xf>
    <xf numFmtId="0" fontId="10" fillId="0" borderId="38" xfId="0" applyFont="1" applyBorder="1" applyAlignment="1">
      <alignment horizontal="center" vertical="center" shrinkToFit="1"/>
    </xf>
    <xf numFmtId="0" fontId="10" fillId="0" borderId="38" xfId="0" applyFont="1" applyBorder="1" applyAlignment="1">
      <alignment horizontal="left" vertical="center" shrinkToFit="1"/>
    </xf>
    <xf numFmtId="0" fontId="21" fillId="0" borderId="5" xfId="0" applyFont="1" applyBorder="1" applyAlignment="1">
      <alignment horizontal="left" vertical="center" shrinkToFit="1"/>
    </xf>
    <xf numFmtId="0" fontId="21" fillId="0" borderId="0" xfId="0" applyFont="1" applyAlignment="1">
      <alignment horizontal="left" vertical="center" shrinkToFit="1"/>
    </xf>
    <xf numFmtId="0" fontId="21" fillId="0" borderId="5" xfId="0" applyFont="1" applyBorder="1" applyAlignment="1">
      <alignment horizontal="center" vertical="center" shrinkToFit="1"/>
    </xf>
    <xf numFmtId="0" fontId="51" fillId="0" borderId="5" xfId="0" applyFont="1" applyBorder="1" applyAlignment="1">
      <alignment horizontal="left" vertical="center" shrinkToFit="1"/>
    </xf>
    <xf numFmtId="0" fontId="51" fillId="0" borderId="0" xfId="0" applyFont="1" applyAlignment="1">
      <alignment horizontal="left" vertical="center" shrinkToFit="1"/>
    </xf>
    <xf numFmtId="0" fontId="44" fillId="0" borderId="2"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0" xfId="0" applyFont="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8" xfId="0" applyFont="1" applyBorder="1" applyAlignment="1">
      <alignment horizontal="center" vertical="center" shrinkToFit="1"/>
    </xf>
    <xf numFmtId="0" fontId="44" fillId="0" borderId="9" xfId="0" applyFont="1" applyBorder="1" applyAlignment="1">
      <alignment horizontal="center" vertical="center" shrinkToFit="1"/>
    </xf>
    <xf numFmtId="0" fontId="31" fillId="0" borderId="5" xfId="0" applyFont="1" applyBorder="1" applyAlignment="1">
      <alignment vertical="center" shrinkToFit="1"/>
    </xf>
    <xf numFmtId="0" fontId="31" fillId="0" borderId="0" xfId="0" applyFont="1" applyAlignment="1">
      <alignment vertical="center" shrinkToFit="1"/>
    </xf>
    <xf numFmtId="0" fontId="45" fillId="4" borderId="35" xfId="0" applyFont="1" applyFill="1" applyBorder="1" applyAlignment="1">
      <alignment horizontal="left" vertical="center" shrinkToFit="1"/>
    </xf>
    <xf numFmtId="0" fontId="45" fillId="4" borderId="36" xfId="0" applyFont="1" applyFill="1" applyBorder="1" applyAlignment="1">
      <alignment horizontal="left" vertical="center" shrinkToFit="1"/>
    </xf>
    <xf numFmtId="0" fontId="45" fillId="4" borderId="34" xfId="0" applyFont="1" applyFill="1" applyBorder="1" applyAlignment="1">
      <alignment horizontal="left" vertical="center" shrinkToFit="1"/>
    </xf>
    <xf numFmtId="0" fontId="59" fillId="0" borderId="0" xfId="0" applyFont="1" applyAlignment="1">
      <alignment horizontal="right" vertical="center" shrinkToFit="1"/>
    </xf>
    <xf numFmtId="0" fontId="59" fillId="0" borderId="6" xfId="0" applyFont="1" applyBorder="1" applyAlignment="1">
      <alignment horizontal="right" vertical="center" shrinkToFit="1"/>
    </xf>
    <xf numFmtId="0" fontId="26" fillId="0" borderId="0" xfId="0" applyFont="1" applyAlignment="1">
      <alignment horizontal="right" vertical="center" shrinkToFit="1"/>
    </xf>
    <xf numFmtId="0" fontId="26" fillId="0" borderId="6" xfId="0" applyFont="1" applyBorder="1" applyAlignment="1">
      <alignment horizontal="right" vertical="center" shrinkToFit="1"/>
    </xf>
    <xf numFmtId="0" fontId="10" fillId="0" borderId="5" xfId="0" applyFont="1" applyBorder="1" applyAlignment="1">
      <alignment horizontal="left" vertical="top" shrinkToFit="1"/>
    </xf>
  </cellXfs>
  <cellStyles count="8">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s>
  <dxfs count="0"/>
  <tableStyles count="0" defaultTableStyle="TableStyleMedium2" defaultPivotStyle="PivotStyleLight16"/>
  <colors>
    <mruColors>
      <color rgb="FFFAF0F0"/>
      <color rgb="FFF2DCDB"/>
      <color rgb="FFFFDDDD"/>
      <color rgb="FFFEF2E8"/>
      <color rgb="FFFEF6F0"/>
      <color rgb="FFFFF0F0"/>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96</xdr:col>
      <xdr:colOff>41671</xdr:colOff>
      <xdr:row>4</xdr:row>
      <xdr:rowOff>35718</xdr:rowOff>
    </xdr:from>
    <xdr:to>
      <xdr:col>98</xdr:col>
      <xdr:colOff>42796</xdr:colOff>
      <xdr:row>8</xdr:row>
      <xdr:rowOff>25218</xdr:rowOff>
    </xdr:to>
    <xdr:grpSp>
      <xdr:nvGrpSpPr>
        <xdr:cNvPr id="2" name="グループ化 4">
          <a:extLst>
            <a:ext uri="{FF2B5EF4-FFF2-40B4-BE49-F238E27FC236}">
              <a16:creationId xmlns:a16="http://schemas.microsoft.com/office/drawing/2014/main" id="{78D40268-6D8F-433E-AC1F-783D395845F7}"/>
            </a:ext>
          </a:extLst>
        </xdr:cNvPr>
        <xdr:cNvGrpSpPr>
          <a:grpSpLocks/>
        </xdr:cNvGrpSpPr>
      </xdr:nvGrpSpPr>
      <xdr:grpSpPr bwMode="auto">
        <a:xfrm>
          <a:off x="4613671" y="245268"/>
          <a:ext cx="96375" cy="199050"/>
          <a:chOff x="2689053" y="1773149"/>
          <a:chExt cx="221247" cy="371606"/>
        </a:xfrm>
      </xdr:grpSpPr>
      <xdr:cxnSp macro="">
        <xdr:nvCxnSpPr>
          <xdr:cNvPr id="3" name="直線コネクタ 2">
            <a:extLst>
              <a:ext uri="{FF2B5EF4-FFF2-40B4-BE49-F238E27FC236}">
                <a16:creationId xmlns:a16="http://schemas.microsoft.com/office/drawing/2014/main" id="{59578229-FD0C-4182-929C-685C37BA9A7C}"/>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DAF77269-A45E-44BB-AD08-4959439B6F92}"/>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E0235AC7-C551-4B11-8390-C22750156A1E}"/>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643B380B-5796-4BE7-8A64-72D61C0EB183}"/>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E1462D24-2BF1-42FD-A96C-C0A0206D1609}"/>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8" name="円/楕円 766">
            <a:extLst>
              <a:ext uri="{FF2B5EF4-FFF2-40B4-BE49-F238E27FC236}">
                <a16:creationId xmlns:a16="http://schemas.microsoft.com/office/drawing/2014/main" id="{0190AEC8-36D0-4565-BB32-7F3E7ADD7E3D}"/>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円/楕円 767">
            <a:extLst>
              <a:ext uri="{FF2B5EF4-FFF2-40B4-BE49-F238E27FC236}">
                <a16:creationId xmlns:a16="http://schemas.microsoft.com/office/drawing/2014/main" id="{A0EBFF21-25DC-40D5-B0CB-B5FBCFCE408E}"/>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100</xdr:col>
      <xdr:colOff>41671</xdr:colOff>
      <xdr:row>4</xdr:row>
      <xdr:rowOff>35718</xdr:rowOff>
    </xdr:from>
    <xdr:to>
      <xdr:col>102</xdr:col>
      <xdr:colOff>42796</xdr:colOff>
      <xdr:row>8</xdr:row>
      <xdr:rowOff>25218</xdr:rowOff>
    </xdr:to>
    <xdr:grpSp>
      <xdr:nvGrpSpPr>
        <xdr:cNvPr id="10" name="グループ化 4">
          <a:extLst>
            <a:ext uri="{FF2B5EF4-FFF2-40B4-BE49-F238E27FC236}">
              <a16:creationId xmlns:a16="http://schemas.microsoft.com/office/drawing/2014/main" id="{90C0240E-8293-48BB-8FC4-A9541BB18FD9}"/>
            </a:ext>
          </a:extLst>
        </xdr:cNvPr>
        <xdr:cNvGrpSpPr>
          <a:grpSpLocks/>
        </xdr:cNvGrpSpPr>
      </xdr:nvGrpSpPr>
      <xdr:grpSpPr bwMode="auto">
        <a:xfrm>
          <a:off x="4804171" y="245268"/>
          <a:ext cx="96375" cy="199050"/>
          <a:chOff x="2689053" y="1773149"/>
          <a:chExt cx="221247" cy="371606"/>
        </a:xfrm>
      </xdr:grpSpPr>
      <xdr:cxnSp macro="">
        <xdr:nvCxnSpPr>
          <xdr:cNvPr id="11" name="直線コネクタ 10">
            <a:extLst>
              <a:ext uri="{FF2B5EF4-FFF2-40B4-BE49-F238E27FC236}">
                <a16:creationId xmlns:a16="http://schemas.microsoft.com/office/drawing/2014/main" id="{4D0D02FB-B357-4FD3-854B-A388C33407DF}"/>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ED7329DB-1707-4586-A3A2-EDE77AFAAFDC}"/>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864ABCCA-1E69-48D6-9149-7FF1FCB9AC94}"/>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1BFC9A96-26E1-4A28-93B5-190640D55801}"/>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B14C53B3-1D65-47D6-8D58-076B06042814}"/>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6" name="円/楕円 774">
            <a:extLst>
              <a:ext uri="{FF2B5EF4-FFF2-40B4-BE49-F238E27FC236}">
                <a16:creationId xmlns:a16="http://schemas.microsoft.com/office/drawing/2014/main" id="{BBB4C1CE-E018-4C7E-A02A-2DDACA7AB1D3}"/>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円/楕円 775">
            <a:extLst>
              <a:ext uri="{FF2B5EF4-FFF2-40B4-BE49-F238E27FC236}">
                <a16:creationId xmlns:a16="http://schemas.microsoft.com/office/drawing/2014/main" id="{D2954976-6716-47B9-94C8-43B7576337A6}"/>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104</xdr:col>
      <xdr:colOff>41671</xdr:colOff>
      <xdr:row>4</xdr:row>
      <xdr:rowOff>35718</xdr:rowOff>
    </xdr:from>
    <xdr:to>
      <xdr:col>106</xdr:col>
      <xdr:colOff>42796</xdr:colOff>
      <xdr:row>8</xdr:row>
      <xdr:rowOff>25218</xdr:rowOff>
    </xdr:to>
    <xdr:grpSp>
      <xdr:nvGrpSpPr>
        <xdr:cNvPr id="18" name="グループ化 4">
          <a:extLst>
            <a:ext uri="{FF2B5EF4-FFF2-40B4-BE49-F238E27FC236}">
              <a16:creationId xmlns:a16="http://schemas.microsoft.com/office/drawing/2014/main" id="{D72B0D66-CA3D-44B9-8F4F-4B6B21167EFA}"/>
            </a:ext>
          </a:extLst>
        </xdr:cNvPr>
        <xdr:cNvGrpSpPr>
          <a:grpSpLocks/>
        </xdr:cNvGrpSpPr>
      </xdr:nvGrpSpPr>
      <xdr:grpSpPr bwMode="auto">
        <a:xfrm>
          <a:off x="4994671" y="245268"/>
          <a:ext cx="96375" cy="199050"/>
          <a:chOff x="2689053" y="1773149"/>
          <a:chExt cx="221247" cy="371606"/>
        </a:xfrm>
      </xdr:grpSpPr>
      <xdr:cxnSp macro="">
        <xdr:nvCxnSpPr>
          <xdr:cNvPr id="19" name="直線コネクタ 18">
            <a:extLst>
              <a:ext uri="{FF2B5EF4-FFF2-40B4-BE49-F238E27FC236}">
                <a16:creationId xmlns:a16="http://schemas.microsoft.com/office/drawing/2014/main" id="{EA4F8B26-17AD-47A5-8FFD-186A8E9A5B24}"/>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51D918D6-FB4C-4D1C-B0CA-321C02336B5E}"/>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6FD9660E-D5C6-4C21-BB4D-4A35C2D73D44}"/>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A133882D-6338-4959-908B-CFA945585A44}"/>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BDB7578C-514B-47C9-8294-80D70B0B0175}"/>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24" name="円/楕円 782">
            <a:extLst>
              <a:ext uri="{FF2B5EF4-FFF2-40B4-BE49-F238E27FC236}">
                <a16:creationId xmlns:a16="http://schemas.microsoft.com/office/drawing/2014/main" id="{1DA7E146-E58F-4811-B513-2BC435F72ADD}"/>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円/楕円 783">
            <a:extLst>
              <a:ext uri="{FF2B5EF4-FFF2-40B4-BE49-F238E27FC236}">
                <a16:creationId xmlns:a16="http://schemas.microsoft.com/office/drawing/2014/main" id="{CF384814-BDD3-4F01-BC4A-1718D5B2AD0C}"/>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108</xdr:col>
      <xdr:colOff>41671</xdr:colOff>
      <xdr:row>4</xdr:row>
      <xdr:rowOff>35718</xdr:rowOff>
    </xdr:from>
    <xdr:to>
      <xdr:col>110</xdr:col>
      <xdr:colOff>42796</xdr:colOff>
      <xdr:row>8</xdr:row>
      <xdr:rowOff>25218</xdr:rowOff>
    </xdr:to>
    <xdr:grpSp>
      <xdr:nvGrpSpPr>
        <xdr:cNvPr id="26" name="グループ化 4">
          <a:extLst>
            <a:ext uri="{FF2B5EF4-FFF2-40B4-BE49-F238E27FC236}">
              <a16:creationId xmlns:a16="http://schemas.microsoft.com/office/drawing/2014/main" id="{FAA4A70A-8D59-4CD9-BE06-B9BF05B8DC5F}"/>
            </a:ext>
          </a:extLst>
        </xdr:cNvPr>
        <xdr:cNvGrpSpPr>
          <a:grpSpLocks/>
        </xdr:cNvGrpSpPr>
      </xdr:nvGrpSpPr>
      <xdr:grpSpPr bwMode="auto">
        <a:xfrm>
          <a:off x="5185171" y="245268"/>
          <a:ext cx="96375" cy="199050"/>
          <a:chOff x="2689053" y="1773149"/>
          <a:chExt cx="221247" cy="371606"/>
        </a:xfrm>
      </xdr:grpSpPr>
      <xdr:cxnSp macro="">
        <xdr:nvCxnSpPr>
          <xdr:cNvPr id="27" name="直線コネクタ 26">
            <a:extLst>
              <a:ext uri="{FF2B5EF4-FFF2-40B4-BE49-F238E27FC236}">
                <a16:creationId xmlns:a16="http://schemas.microsoft.com/office/drawing/2014/main" id="{ED35C232-C3C9-41E5-AC50-468B5BCA0F73}"/>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EE72DFC2-17F0-4C9E-B7AB-C754575C0E46}"/>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7618F694-9F0A-4842-AB37-8B855A967438}"/>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53FE210F-33E7-4EF5-B577-166C9DC5D3A9}"/>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8C8B2766-F890-4576-AB85-BDA430AD5ECE}"/>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32" name="円/楕円 790">
            <a:extLst>
              <a:ext uri="{FF2B5EF4-FFF2-40B4-BE49-F238E27FC236}">
                <a16:creationId xmlns:a16="http://schemas.microsoft.com/office/drawing/2014/main" id="{BBA15369-DB7B-4A0D-A608-721921FE94EA}"/>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 name="円/楕円 791">
            <a:extLst>
              <a:ext uri="{FF2B5EF4-FFF2-40B4-BE49-F238E27FC236}">
                <a16:creationId xmlns:a16="http://schemas.microsoft.com/office/drawing/2014/main" id="{2F32A4B6-CF50-4026-A08E-C65795FB3FF4}"/>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112</xdr:col>
      <xdr:colOff>41671</xdr:colOff>
      <xdr:row>4</xdr:row>
      <xdr:rowOff>35718</xdr:rowOff>
    </xdr:from>
    <xdr:to>
      <xdr:col>114</xdr:col>
      <xdr:colOff>42796</xdr:colOff>
      <xdr:row>8</xdr:row>
      <xdr:rowOff>25218</xdr:rowOff>
    </xdr:to>
    <xdr:grpSp>
      <xdr:nvGrpSpPr>
        <xdr:cNvPr id="34" name="グループ化 4">
          <a:extLst>
            <a:ext uri="{FF2B5EF4-FFF2-40B4-BE49-F238E27FC236}">
              <a16:creationId xmlns:a16="http://schemas.microsoft.com/office/drawing/2014/main" id="{85915957-2178-43AC-98FA-BF70CCE08B72}"/>
            </a:ext>
          </a:extLst>
        </xdr:cNvPr>
        <xdr:cNvGrpSpPr>
          <a:grpSpLocks/>
        </xdr:cNvGrpSpPr>
      </xdr:nvGrpSpPr>
      <xdr:grpSpPr bwMode="auto">
        <a:xfrm>
          <a:off x="5375671" y="245268"/>
          <a:ext cx="96375" cy="199050"/>
          <a:chOff x="2689053" y="1773149"/>
          <a:chExt cx="221247" cy="371606"/>
        </a:xfrm>
      </xdr:grpSpPr>
      <xdr:cxnSp macro="">
        <xdr:nvCxnSpPr>
          <xdr:cNvPr id="35" name="直線コネクタ 34">
            <a:extLst>
              <a:ext uri="{FF2B5EF4-FFF2-40B4-BE49-F238E27FC236}">
                <a16:creationId xmlns:a16="http://schemas.microsoft.com/office/drawing/2014/main" id="{63D62775-0B62-4D95-852E-272413E78CFB}"/>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56955830-ADF8-4ABA-8DF2-1665FA9F87A6}"/>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768DA3AC-69E4-4435-BF4F-3BA873204429}"/>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5DF1E289-1585-421F-BB26-35F4CA3B34AE}"/>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BB08DF79-76F6-4CFC-A233-ED8B0FBD1125}"/>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40" name="円/楕円 798">
            <a:extLst>
              <a:ext uri="{FF2B5EF4-FFF2-40B4-BE49-F238E27FC236}">
                <a16:creationId xmlns:a16="http://schemas.microsoft.com/office/drawing/2014/main" id="{AC88FC42-1CFC-47AD-B71D-B0F2042A5748}"/>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1" name="円/楕円 799">
            <a:extLst>
              <a:ext uri="{FF2B5EF4-FFF2-40B4-BE49-F238E27FC236}">
                <a16:creationId xmlns:a16="http://schemas.microsoft.com/office/drawing/2014/main" id="{18A7BC84-90A2-4CB9-A512-D1121C4494D0}"/>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116</xdr:col>
      <xdr:colOff>41671</xdr:colOff>
      <xdr:row>4</xdr:row>
      <xdr:rowOff>35718</xdr:rowOff>
    </xdr:from>
    <xdr:to>
      <xdr:col>118</xdr:col>
      <xdr:colOff>42796</xdr:colOff>
      <xdr:row>8</xdr:row>
      <xdr:rowOff>25218</xdr:rowOff>
    </xdr:to>
    <xdr:grpSp>
      <xdr:nvGrpSpPr>
        <xdr:cNvPr id="42" name="グループ化 4">
          <a:extLst>
            <a:ext uri="{FF2B5EF4-FFF2-40B4-BE49-F238E27FC236}">
              <a16:creationId xmlns:a16="http://schemas.microsoft.com/office/drawing/2014/main" id="{F8A5B50F-52C1-4B6C-BBAB-DF0B83B84E25}"/>
            </a:ext>
          </a:extLst>
        </xdr:cNvPr>
        <xdr:cNvGrpSpPr>
          <a:grpSpLocks/>
        </xdr:cNvGrpSpPr>
      </xdr:nvGrpSpPr>
      <xdr:grpSpPr bwMode="auto">
        <a:xfrm>
          <a:off x="5566171" y="245268"/>
          <a:ext cx="96375" cy="199050"/>
          <a:chOff x="2689053" y="1773149"/>
          <a:chExt cx="221247" cy="371606"/>
        </a:xfrm>
      </xdr:grpSpPr>
      <xdr:cxnSp macro="">
        <xdr:nvCxnSpPr>
          <xdr:cNvPr id="43" name="直線コネクタ 42">
            <a:extLst>
              <a:ext uri="{FF2B5EF4-FFF2-40B4-BE49-F238E27FC236}">
                <a16:creationId xmlns:a16="http://schemas.microsoft.com/office/drawing/2014/main" id="{D158AED6-4E17-4A75-9AC6-215986A46457}"/>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3A022E4B-D902-42D5-8585-8D1BDAEFE380}"/>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E3DD080D-E45F-4860-B25F-BC4A94225418}"/>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F061599A-EFB2-4C4A-AD09-06462FE70380}"/>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F6CBFAF6-4BBE-4815-9E33-DF712BCF565E}"/>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48" name="円/楕円 806">
            <a:extLst>
              <a:ext uri="{FF2B5EF4-FFF2-40B4-BE49-F238E27FC236}">
                <a16:creationId xmlns:a16="http://schemas.microsoft.com/office/drawing/2014/main" id="{2D656219-4BC4-4746-881A-10031620D381}"/>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9" name="円/楕円 807">
            <a:extLst>
              <a:ext uri="{FF2B5EF4-FFF2-40B4-BE49-F238E27FC236}">
                <a16:creationId xmlns:a16="http://schemas.microsoft.com/office/drawing/2014/main" id="{E85B28B5-7280-4160-B434-B2E7CDDB2C40}"/>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120</xdr:col>
      <xdr:colOff>41671</xdr:colOff>
      <xdr:row>4</xdr:row>
      <xdr:rowOff>35718</xdr:rowOff>
    </xdr:from>
    <xdr:to>
      <xdr:col>122</xdr:col>
      <xdr:colOff>42796</xdr:colOff>
      <xdr:row>8</xdr:row>
      <xdr:rowOff>25218</xdr:rowOff>
    </xdr:to>
    <xdr:grpSp>
      <xdr:nvGrpSpPr>
        <xdr:cNvPr id="50" name="グループ化 4">
          <a:extLst>
            <a:ext uri="{FF2B5EF4-FFF2-40B4-BE49-F238E27FC236}">
              <a16:creationId xmlns:a16="http://schemas.microsoft.com/office/drawing/2014/main" id="{394CE1D9-E955-4DDF-9F3F-C86ACDAA9106}"/>
            </a:ext>
          </a:extLst>
        </xdr:cNvPr>
        <xdr:cNvGrpSpPr>
          <a:grpSpLocks/>
        </xdr:cNvGrpSpPr>
      </xdr:nvGrpSpPr>
      <xdr:grpSpPr bwMode="auto">
        <a:xfrm>
          <a:off x="5756671" y="245268"/>
          <a:ext cx="96375" cy="199050"/>
          <a:chOff x="2689053" y="1773149"/>
          <a:chExt cx="221247" cy="371606"/>
        </a:xfrm>
      </xdr:grpSpPr>
      <xdr:cxnSp macro="">
        <xdr:nvCxnSpPr>
          <xdr:cNvPr id="51" name="直線コネクタ 50">
            <a:extLst>
              <a:ext uri="{FF2B5EF4-FFF2-40B4-BE49-F238E27FC236}">
                <a16:creationId xmlns:a16="http://schemas.microsoft.com/office/drawing/2014/main" id="{9BDAE82F-29E7-4946-A971-F58150B24CFC}"/>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id="{7728EF2A-C82D-4CF8-93B1-306326BC2094}"/>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a:extLst>
              <a:ext uri="{FF2B5EF4-FFF2-40B4-BE49-F238E27FC236}">
                <a16:creationId xmlns:a16="http://schemas.microsoft.com/office/drawing/2014/main" id="{1C9BECC9-C131-448B-BFA4-05261C94912C}"/>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322841EA-1FCF-4518-8602-AD72EFE4B283}"/>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3A7D24D1-2888-4395-8D6C-54FB9EFE3C09}"/>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56" name="円/楕円 814">
            <a:extLst>
              <a:ext uri="{FF2B5EF4-FFF2-40B4-BE49-F238E27FC236}">
                <a16:creationId xmlns:a16="http://schemas.microsoft.com/office/drawing/2014/main" id="{B6F3E8C5-489D-4816-9061-D9DA00E3A548}"/>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7" name="円/楕円 815">
            <a:extLst>
              <a:ext uri="{FF2B5EF4-FFF2-40B4-BE49-F238E27FC236}">
                <a16:creationId xmlns:a16="http://schemas.microsoft.com/office/drawing/2014/main" id="{3A3CD145-41BB-4549-A232-CD96E8E9775F}"/>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124</xdr:col>
      <xdr:colOff>41671</xdr:colOff>
      <xdr:row>4</xdr:row>
      <xdr:rowOff>35718</xdr:rowOff>
    </xdr:from>
    <xdr:to>
      <xdr:col>126</xdr:col>
      <xdr:colOff>42796</xdr:colOff>
      <xdr:row>8</xdr:row>
      <xdr:rowOff>25218</xdr:rowOff>
    </xdr:to>
    <xdr:grpSp>
      <xdr:nvGrpSpPr>
        <xdr:cNvPr id="58" name="グループ化 4">
          <a:extLst>
            <a:ext uri="{FF2B5EF4-FFF2-40B4-BE49-F238E27FC236}">
              <a16:creationId xmlns:a16="http://schemas.microsoft.com/office/drawing/2014/main" id="{96194839-B01C-4133-B66E-A426AF950F13}"/>
            </a:ext>
          </a:extLst>
        </xdr:cNvPr>
        <xdr:cNvGrpSpPr>
          <a:grpSpLocks/>
        </xdr:cNvGrpSpPr>
      </xdr:nvGrpSpPr>
      <xdr:grpSpPr bwMode="auto">
        <a:xfrm>
          <a:off x="5947171" y="245268"/>
          <a:ext cx="96375" cy="199050"/>
          <a:chOff x="2689053" y="1773149"/>
          <a:chExt cx="221247" cy="371606"/>
        </a:xfrm>
      </xdr:grpSpPr>
      <xdr:cxnSp macro="">
        <xdr:nvCxnSpPr>
          <xdr:cNvPr id="59" name="直線コネクタ 58">
            <a:extLst>
              <a:ext uri="{FF2B5EF4-FFF2-40B4-BE49-F238E27FC236}">
                <a16:creationId xmlns:a16="http://schemas.microsoft.com/office/drawing/2014/main" id="{2A48316A-72C9-4FA0-83D8-BC559D4883F9}"/>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C9A998AA-56EC-4589-A76A-8458EEFC7FD3}"/>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5D6CF61A-B5D3-4364-A90C-CE9F901E8573}"/>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7DD5AAFC-22D5-481F-A79B-4B68E3FF0480}"/>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D6F5ECC7-3ECB-4765-BD9F-450DA2E2C828}"/>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64" name="円/楕円 822">
            <a:extLst>
              <a:ext uri="{FF2B5EF4-FFF2-40B4-BE49-F238E27FC236}">
                <a16:creationId xmlns:a16="http://schemas.microsoft.com/office/drawing/2014/main" id="{EABAC2DD-ED11-4A0A-BF7C-5940E6D3E1B9}"/>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5" name="円/楕円 823">
            <a:extLst>
              <a:ext uri="{FF2B5EF4-FFF2-40B4-BE49-F238E27FC236}">
                <a16:creationId xmlns:a16="http://schemas.microsoft.com/office/drawing/2014/main" id="{A660C253-D1F0-42B6-9324-AA4CCA3D2122}"/>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96</xdr:col>
      <xdr:colOff>0</xdr:colOff>
      <xdr:row>3</xdr:row>
      <xdr:rowOff>14653</xdr:rowOff>
    </xdr:from>
    <xdr:to>
      <xdr:col>100</xdr:col>
      <xdr:colOff>7327</xdr:colOff>
      <xdr:row>8</xdr:row>
      <xdr:rowOff>43961</xdr:rowOff>
    </xdr:to>
    <xdr:sp macro="" textlink="$FW$10">
      <xdr:nvSpPr>
        <xdr:cNvPr id="66" name="テキスト ボックス 65">
          <a:extLst>
            <a:ext uri="{FF2B5EF4-FFF2-40B4-BE49-F238E27FC236}">
              <a16:creationId xmlns:a16="http://schemas.microsoft.com/office/drawing/2014/main" id="{15041E6B-3B29-49FF-9C05-6B7B848997CB}"/>
            </a:ext>
          </a:extLst>
        </xdr:cNvPr>
        <xdr:cNvSpPr txBox="1"/>
      </xdr:nvSpPr>
      <xdr:spPr>
        <a:xfrm>
          <a:off x="4572000" y="157528"/>
          <a:ext cx="197827"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85F78CA-D129-435D-949B-9254D8DB884F}"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2000" b="0" i="0" u="none" strike="noStrike" baseline="0">
            <a:solidFill>
              <a:srgbClr val="000000"/>
            </a:solidFill>
            <a:latin typeface="OCRB" panose="020B0609020202020204" pitchFamily="49" charset="0"/>
          </a:endParaRPr>
        </a:p>
      </xdr:txBody>
    </xdr:sp>
    <xdr:clientData/>
  </xdr:twoCellAnchor>
  <xdr:twoCellAnchor>
    <xdr:from>
      <xdr:col>99</xdr:col>
      <xdr:colOff>50242</xdr:colOff>
      <xdr:row>3</xdr:row>
      <xdr:rowOff>14653</xdr:rowOff>
    </xdr:from>
    <xdr:to>
      <xdr:col>104</xdr:col>
      <xdr:colOff>6280</xdr:colOff>
      <xdr:row>8</xdr:row>
      <xdr:rowOff>43961</xdr:rowOff>
    </xdr:to>
    <xdr:sp macro="" textlink="$FX$10">
      <xdr:nvSpPr>
        <xdr:cNvPr id="67" name="テキスト ボックス 66">
          <a:extLst>
            <a:ext uri="{FF2B5EF4-FFF2-40B4-BE49-F238E27FC236}">
              <a16:creationId xmlns:a16="http://schemas.microsoft.com/office/drawing/2014/main" id="{4B185D09-1F5B-4ACD-8F9F-0607ABCB1C49}"/>
            </a:ext>
          </a:extLst>
        </xdr:cNvPr>
        <xdr:cNvSpPr txBox="1"/>
      </xdr:nvSpPr>
      <xdr:spPr>
        <a:xfrm>
          <a:off x="4765117" y="157528"/>
          <a:ext cx="194163"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2ADA45F-1AA1-4B94-ABF0-6016361E0FF2}"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103</xdr:col>
      <xdr:colOff>49195</xdr:colOff>
      <xdr:row>3</xdr:row>
      <xdr:rowOff>14653</xdr:rowOff>
    </xdr:from>
    <xdr:to>
      <xdr:col>108</xdr:col>
      <xdr:colOff>5233</xdr:colOff>
      <xdr:row>8</xdr:row>
      <xdr:rowOff>43961</xdr:rowOff>
    </xdr:to>
    <xdr:sp macro="" textlink="$FY$10">
      <xdr:nvSpPr>
        <xdr:cNvPr id="68" name="テキスト ボックス 67">
          <a:extLst>
            <a:ext uri="{FF2B5EF4-FFF2-40B4-BE49-F238E27FC236}">
              <a16:creationId xmlns:a16="http://schemas.microsoft.com/office/drawing/2014/main" id="{3797F512-C74F-4B9B-A8A2-3B08953FCE89}"/>
            </a:ext>
          </a:extLst>
        </xdr:cNvPr>
        <xdr:cNvSpPr txBox="1"/>
      </xdr:nvSpPr>
      <xdr:spPr>
        <a:xfrm>
          <a:off x="4954570" y="157528"/>
          <a:ext cx="194163"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6BC7D52-9AC9-4D2B-B280-B17CD8D8298A}"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107</xdr:col>
      <xdr:colOff>48148</xdr:colOff>
      <xdr:row>3</xdr:row>
      <xdr:rowOff>14653</xdr:rowOff>
    </xdr:from>
    <xdr:to>
      <xdr:col>112</xdr:col>
      <xdr:colOff>4186</xdr:colOff>
      <xdr:row>8</xdr:row>
      <xdr:rowOff>43961</xdr:rowOff>
    </xdr:to>
    <xdr:sp macro="" textlink="$FZ$10">
      <xdr:nvSpPr>
        <xdr:cNvPr id="69" name="テキスト ボックス 68">
          <a:extLst>
            <a:ext uri="{FF2B5EF4-FFF2-40B4-BE49-F238E27FC236}">
              <a16:creationId xmlns:a16="http://schemas.microsoft.com/office/drawing/2014/main" id="{B381936B-ED36-4FF1-A4B1-81A84AFA6329}"/>
            </a:ext>
          </a:extLst>
        </xdr:cNvPr>
        <xdr:cNvSpPr txBox="1"/>
      </xdr:nvSpPr>
      <xdr:spPr>
        <a:xfrm>
          <a:off x="5144023" y="157528"/>
          <a:ext cx="194163"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2E8B355-F5E8-4B0B-8C48-114976AEAB84}"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111</xdr:col>
      <xdr:colOff>47102</xdr:colOff>
      <xdr:row>3</xdr:row>
      <xdr:rowOff>14653</xdr:rowOff>
    </xdr:from>
    <xdr:to>
      <xdr:col>116</xdr:col>
      <xdr:colOff>3139</xdr:colOff>
      <xdr:row>8</xdr:row>
      <xdr:rowOff>43961</xdr:rowOff>
    </xdr:to>
    <xdr:sp macro="" textlink="$GA$10">
      <xdr:nvSpPr>
        <xdr:cNvPr id="70" name="テキスト ボックス 69">
          <a:extLst>
            <a:ext uri="{FF2B5EF4-FFF2-40B4-BE49-F238E27FC236}">
              <a16:creationId xmlns:a16="http://schemas.microsoft.com/office/drawing/2014/main" id="{9F8DCACC-E983-426C-B2B3-6864259AF1FC}"/>
            </a:ext>
          </a:extLst>
        </xdr:cNvPr>
        <xdr:cNvSpPr txBox="1"/>
      </xdr:nvSpPr>
      <xdr:spPr>
        <a:xfrm>
          <a:off x="5333477" y="157528"/>
          <a:ext cx="194162"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F82E9E6-2A83-4173-9FDC-CF6006A3E1E6}"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115</xdr:col>
      <xdr:colOff>46055</xdr:colOff>
      <xdr:row>3</xdr:row>
      <xdr:rowOff>14653</xdr:rowOff>
    </xdr:from>
    <xdr:to>
      <xdr:col>120</xdr:col>
      <xdr:colOff>2092</xdr:colOff>
      <xdr:row>8</xdr:row>
      <xdr:rowOff>43961</xdr:rowOff>
    </xdr:to>
    <xdr:sp macro="" textlink="$GB$10">
      <xdr:nvSpPr>
        <xdr:cNvPr id="71" name="テキスト ボックス 70">
          <a:extLst>
            <a:ext uri="{FF2B5EF4-FFF2-40B4-BE49-F238E27FC236}">
              <a16:creationId xmlns:a16="http://schemas.microsoft.com/office/drawing/2014/main" id="{D569C6BF-A7B9-438C-83D5-C257920788CB}"/>
            </a:ext>
          </a:extLst>
        </xdr:cNvPr>
        <xdr:cNvSpPr txBox="1"/>
      </xdr:nvSpPr>
      <xdr:spPr>
        <a:xfrm>
          <a:off x="5522930" y="157528"/>
          <a:ext cx="194162"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4F41A71-E437-4B32-B890-9A488838161F}"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119</xdr:col>
      <xdr:colOff>45008</xdr:colOff>
      <xdr:row>3</xdr:row>
      <xdr:rowOff>14653</xdr:rowOff>
    </xdr:from>
    <xdr:to>
      <xdr:col>124</xdr:col>
      <xdr:colOff>1046</xdr:colOff>
      <xdr:row>8</xdr:row>
      <xdr:rowOff>43961</xdr:rowOff>
    </xdr:to>
    <xdr:sp macro="" textlink="$GC$10">
      <xdr:nvSpPr>
        <xdr:cNvPr id="72" name="テキスト ボックス 71">
          <a:extLst>
            <a:ext uri="{FF2B5EF4-FFF2-40B4-BE49-F238E27FC236}">
              <a16:creationId xmlns:a16="http://schemas.microsoft.com/office/drawing/2014/main" id="{6A0E1876-A39B-4BC7-A1F3-9CA5254177C1}"/>
            </a:ext>
          </a:extLst>
        </xdr:cNvPr>
        <xdr:cNvSpPr txBox="1"/>
      </xdr:nvSpPr>
      <xdr:spPr>
        <a:xfrm>
          <a:off x="5712383" y="157528"/>
          <a:ext cx="194163"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8FA0DA4-83CA-463C-87B9-DE6CBCE23985}"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123</xdr:col>
      <xdr:colOff>43963</xdr:colOff>
      <xdr:row>3</xdr:row>
      <xdr:rowOff>14653</xdr:rowOff>
    </xdr:from>
    <xdr:to>
      <xdr:col>128</xdr:col>
      <xdr:colOff>1</xdr:colOff>
      <xdr:row>8</xdr:row>
      <xdr:rowOff>43961</xdr:rowOff>
    </xdr:to>
    <xdr:sp macro="" textlink="$GD$10">
      <xdr:nvSpPr>
        <xdr:cNvPr id="73" name="テキスト ボックス 72">
          <a:extLst>
            <a:ext uri="{FF2B5EF4-FFF2-40B4-BE49-F238E27FC236}">
              <a16:creationId xmlns:a16="http://schemas.microsoft.com/office/drawing/2014/main" id="{C3370DC7-2E47-4780-A45F-4CEAA90E4865}"/>
            </a:ext>
          </a:extLst>
        </xdr:cNvPr>
        <xdr:cNvSpPr txBox="1"/>
      </xdr:nvSpPr>
      <xdr:spPr>
        <a:xfrm>
          <a:off x="5901838" y="157528"/>
          <a:ext cx="194163"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B65F560-F0F6-4B04-8635-891530F2CD20}"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147</xdr:col>
      <xdr:colOff>1314</xdr:colOff>
      <xdr:row>343</xdr:row>
      <xdr:rowOff>9590</xdr:rowOff>
    </xdr:from>
    <xdr:to>
      <xdr:col>154</xdr:col>
      <xdr:colOff>7883</xdr:colOff>
      <xdr:row>347</xdr:row>
      <xdr:rowOff>5659</xdr:rowOff>
    </xdr:to>
    <xdr:sp macro="" textlink="">
      <xdr:nvSpPr>
        <xdr:cNvPr id="74" name="正方形/長方形 73">
          <a:extLst>
            <a:ext uri="{FF2B5EF4-FFF2-40B4-BE49-F238E27FC236}">
              <a16:creationId xmlns:a16="http://schemas.microsoft.com/office/drawing/2014/main" id="{931A268C-EA6C-431A-8798-ED4E3A15C260}"/>
            </a:ext>
          </a:extLst>
        </xdr:cNvPr>
        <xdr:cNvSpPr/>
      </xdr:nvSpPr>
      <xdr:spPr>
        <a:xfrm>
          <a:off x="7002189" y="14201840"/>
          <a:ext cx="339944" cy="186569"/>
        </a:xfrm>
        <a:prstGeom prst="rect">
          <a:avLst/>
        </a:prstGeom>
        <a:solidFill>
          <a:sysClr val="window" lastClr="FFFFFF"/>
        </a:solidFill>
        <a:ln w="9525">
          <a:solidFill>
            <a:srgbClr val="FFF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118</xdr:col>
      <xdr:colOff>1707</xdr:colOff>
      <xdr:row>347</xdr:row>
      <xdr:rowOff>22465</xdr:rowOff>
    </xdr:from>
    <xdr:to>
      <xdr:col>125</xdr:col>
      <xdr:colOff>8276</xdr:colOff>
      <xdr:row>351</xdr:row>
      <xdr:rowOff>18534</xdr:rowOff>
    </xdr:to>
    <xdr:sp macro="" textlink="">
      <xdr:nvSpPr>
        <xdr:cNvPr id="75" name="正方形/長方形 74">
          <a:extLst>
            <a:ext uri="{FF2B5EF4-FFF2-40B4-BE49-F238E27FC236}">
              <a16:creationId xmlns:a16="http://schemas.microsoft.com/office/drawing/2014/main" id="{D002E7A6-0090-4C86-B8BA-4D51E184AD63}"/>
            </a:ext>
          </a:extLst>
        </xdr:cNvPr>
        <xdr:cNvSpPr/>
      </xdr:nvSpPr>
      <xdr:spPr>
        <a:xfrm>
          <a:off x="5621457" y="14405215"/>
          <a:ext cx="339944" cy="186569"/>
        </a:xfrm>
        <a:prstGeom prst="rect">
          <a:avLst/>
        </a:prstGeom>
        <a:solidFill>
          <a:sysClr val="window" lastClr="FFFFFF"/>
        </a:solidFill>
        <a:ln w="9525">
          <a:solidFill>
            <a:srgbClr val="FFF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117</xdr:col>
      <xdr:colOff>45720</xdr:colOff>
      <xdr:row>342</xdr:row>
      <xdr:rowOff>45721</xdr:rowOff>
    </xdr:from>
    <xdr:to>
      <xdr:col>125</xdr:col>
      <xdr:colOff>2759</xdr:colOff>
      <xdr:row>346</xdr:row>
      <xdr:rowOff>38243</xdr:rowOff>
    </xdr:to>
    <xdr:sp macro="" textlink="">
      <xdr:nvSpPr>
        <xdr:cNvPr id="76" name="正方形/長方形 75">
          <a:extLst>
            <a:ext uri="{FF2B5EF4-FFF2-40B4-BE49-F238E27FC236}">
              <a16:creationId xmlns:a16="http://schemas.microsoft.com/office/drawing/2014/main" id="{7D0C57E7-E2D4-4597-89E8-16193A91CD5A}"/>
            </a:ext>
          </a:extLst>
        </xdr:cNvPr>
        <xdr:cNvSpPr/>
      </xdr:nvSpPr>
      <xdr:spPr>
        <a:xfrm>
          <a:off x="5617845" y="14190346"/>
          <a:ext cx="338039" cy="183022"/>
        </a:xfrm>
        <a:prstGeom prst="rect">
          <a:avLst/>
        </a:prstGeom>
        <a:solidFill>
          <a:sysClr val="window" lastClr="FFFFFF"/>
        </a:solidFill>
        <a:ln w="9525">
          <a:solidFill>
            <a:srgbClr val="FFF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100</xdr:col>
      <xdr:colOff>46463</xdr:colOff>
      <xdr:row>333</xdr:row>
      <xdr:rowOff>9525</xdr:rowOff>
    </xdr:from>
    <xdr:to>
      <xdr:col>104</xdr:col>
      <xdr:colOff>0</xdr:colOff>
      <xdr:row>337</xdr:row>
      <xdr:rowOff>0</xdr:rowOff>
    </xdr:to>
    <xdr:grpSp>
      <xdr:nvGrpSpPr>
        <xdr:cNvPr id="77" name="グループ化 300">
          <a:extLst>
            <a:ext uri="{FF2B5EF4-FFF2-40B4-BE49-F238E27FC236}">
              <a16:creationId xmlns:a16="http://schemas.microsoft.com/office/drawing/2014/main" id="{B0024DE8-92C6-404A-9CE0-4815638E8947}"/>
            </a:ext>
          </a:extLst>
        </xdr:cNvPr>
        <xdr:cNvGrpSpPr>
          <a:grpSpLocks/>
        </xdr:cNvGrpSpPr>
      </xdr:nvGrpSpPr>
      <xdr:grpSpPr bwMode="auto">
        <a:xfrm>
          <a:off x="4808963" y="17454563"/>
          <a:ext cx="144037" cy="200025"/>
          <a:chOff x="2689053" y="1773149"/>
          <a:chExt cx="221247" cy="371606"/>
        </a:xfrm>
      </xdr:grpSpPr>
      <xdr:cxnSp macro="">
        <xdr:nvCxnSpPr>
          <xdr:cNvPr id="78" name="直線コネクタ 77">
            <a:extLst>
              <a:ext uri="{FF2B5EF4-FFF2-40B4-BE49-F238E27FC236}">
                <a16:creationId xmlns:a16="http://schemas.microsoft.com/office/drawing/2014/main" id="{40A25CD7-E814-446D-B5D8-B9BD3EAE32A8}"/>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30C58E3D-3AF7-4E88-B1C1-6D00D6BEADD8}"/>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a16="http://schemas.microsoft.com/office/drawing/2014/main" id="{3890798B-D7C0-4A4A-AC24-68CD85ADF9F4}"/>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A039066C-6182-48D5-9A1B-50143FF9C693}"/>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12AE61CC-6875-44A8-93D0-C6B4B4A5B6D1}"/>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83" name="円/楕円 853">
            <a:extLst>
              <a:ext uri="{FF2B5EF4-FFF2-40B4-BE49-F238E27FC236}">
                <a16:creationId xmlns:a16="http://schemas.microsoft.com/office/drawing/2014/main" id="{0C752B7C-B38D-4569-ADAB-97428795380D}"/>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4" name="円/楕円 854">
            <a:extLst>
              <a:ext uri="{FF2B5EF4-FFF2-40B4-BE49-F238E27FC236}">
                <a16:creationId xmlns:a16="http://schemas.microsoft.com/office/drawing/2014/main" id="{9F69CD43-7C7C-4110-A8F7-2E1B73EF8657}"/>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105</xdr:col>
      <xdr:colOff>46463</xdr:colOff>
      <xdr:row>333</xdr:row>
      <xdr:rowOff>9525</xdr:rowOff>
    </xdr:from>
    <xdr:to>
      <xdr:col>109</xdr:col>
      <xdr:colOff>3663</xdr:colOff>
      <xdr:row>337</xdr:row>
      <xdr:rowOff>3663</xdr:rowOff>
    </xdr:to>
    <xdr:grpSp>
      <xdr:nvGrpSpPr>
        <xdr:cNvPr id="85" name="グループ化 308">
          <a:extLst>
            <a:ext uri="{FF2B5EF4-FFF2-40B4-BE49-F238E27FC236}">
              <a16:creationId xmlns:a16="http://schemas.microsoft.com/office/drawing/2014/main" id="{AE4B9052-A1FD-40D0-A0E8-436E2963DFF4}"/>
            </a:ext>
          </a:extLst>
        </xdr:cNvPr>
        <xdr:cNvGrpSpPr>
          <a:grpSpLocks/>
        </xdr:cNvGrpSpPr>
      </xdr:nvGrpSpPr>
      <xdr:grpSpPr bwMode="auto">
        <a:xfrm>
          <a:off x="5047088" y="17454563"/>
          <a:ext cx="147700" cy="203688"/>
          <a:chOff x="2689053" y="1773149"/>
          <a:chExt cx="221247" cy="371606"/>
        </a:xfrm>
      </xdr:grpSpPr>
      <xdr:cxnSp macro="">
        <xdr:nvCxnSpPr>
          <xdr:cNvPr id="86" name="直線コネクタ 85">
            <a:extLst>
              <a:ext uri="{FF2B5EF4-FFF2-40B4-BE49-F238E27FC236}">
                <a16:creationId xmlns:a16="http://schemas.microsoft.com/office/drawing/2014/main" id="{9B7A1FCD-9A00-42CD-B428-CCB4B771B5E8}"/>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a:extLst>
              <a:ext uri="{FF2B5EF4-FFF2-40B4-BE49-F238E27FC236}">
                <a16:creationId xmlns:a16="http://schemas.microsoft.com/office/drawing/2014/main" id="{CAFF80EF-5174-4954-A218-76F89F9CEDA8}"/>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0CC66DC7-214C-4FC6-B454-1BE0E7BB19CC}"/>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a:extLst>
              <a:ext uri="{FF2B5EF4-FFF2-40B4-BE49-F238E27FC236}">
                <a16:creationId xmlns:a16="http://schemas.microsoft.com/office/drawing/2014/main" id="{5BD0FA8E-E4DF-4EA0-B602-88A30C6668D9}"/>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a:extLst>
              <a:ext uri="{FF2B5EF4-FFF2-40B4-BE49-F238E27FC236}">
                <a16:creationId xmlns:a16="http://schemas.microsoft.com/office/drawing/2014/main" id="{05810244-6E85-4B18-83D8-7C0138961CD6}"/>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91" name="円/楕円 861">
            <a:extLst>
              <a:ext uri="{FF2B5EF4-FFF2-40B4-BE49-F238E27FC236}">
                <a16:creationId xmlns:a16="http://schemas.microsoft.com/office/drawing/2014/main" id="{A7FEC485-157E-4FA9-891C-FEDFF89333E7}"/>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2" name="円/楕円 862">
            <a:extLst>
              <a:ext uri="{FF2B5EF4-FFF2-40B4-BE49-F238E27FC236}">
                <a16:creationId xmlns:a16="http://schemas.microsoft.com/office/drawing/2014/main" id="{61374C5F-2F46-4EE6-BCBD-A6BFE14DE939}"/>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127</xdr:col>
      <xdr:colOff>46463</xdr:colOff>
      <xdr:row>333</xdr:row>
      <xdr:rowOff>9525</xdr:rowOff>
    </xdr:from>
    <xdr:to>
      <xdr:col>131</xdr:col>
      <xdr:colOff>0</xdr:colOff>
      <xdr:row>337</xdr:row>
      <xdr:rowOff>0</xdr:rowOff>
    </xdr:to>
    <xdr:grpSp>
      <xdr:nvGrpSpPr>
        <xdr:cNvPr id="93" name="グループ化 316">
          <a:extLst>
            <a:ext uri="{FF2B5EF4-FFF2-40B4-BE49-F238E27FC236}">
              <a16:creationId xmlns:a16="http://schemas.microsoft.com/office/drawing/2014/main" id="{C8F0B5A4-8F87-4CDC-B4B3-0F57DC3DEC73}"/>
            </a:ext>
          </a:extLst>
        </xdr:cNvPr>
        <xdr:cNvGrpSpPr>
          <a:grpSpLocks/>
        </xdr:cNvGrpSpPr>
      </xdr:nvGrpSpPr>
      <xdr:grpSpPr bwMode="auto">
        <a:xfrm>
          <a:off x="6094838" y="17454563"/>
          <a:ext cx="144037" cy="200025"/>
          <a:chOff x="2689053" y="1773149"/>
          <a:chExt cx="221247" cy="371606"/>
        </a:xfrm>
      </xdr:grpSpPr>
      <xdr:cxnSp macro="">
        <xdr:nvCxnSpPr>
          <xdr:cNvPr id="94" name="直線コネクタ 93">
            <a:extLst>
              <a:ext uri="{FF2B5EF4-FFF2-40B4-BE49-F238E27FC236}">
                <a16:creationId xmlns:a16="http://schemas.microsoft.com/office/drawing/2014/main" id="{F097E3C1-E920-4C28-B5A3-E83D06BDD605}"/>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a:extLst>
              <a:ext uri="{FF2B5EF4-FFF2-40B4-BE49-F238E27FC236}">
                <a16:creationId xmlns:a16="http://schemas.microsoft.com/office/drawing/2014/main" id="{03D3E1B1-4D52-4FCA-9D1C-C7DE5F9C6A92}"/>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a:extLst>
              <a:ext uri="{FF2B5EF4-FFF2-40B4-BE49-F238E27FC236}">
                <a16:creationId xmlns:a16="http://schemas.microsoft.com/office/drawing/2014/main" id="{CF49F2CD-53EF-4D62-85B0-48C044BE28D6}"/>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a:extLst>
              <a:ext uri="{FF2B5EF4-FFF2-40B4-BE49-F238E27FC236}">
                <a16:creationId xmlns:a16="http://schemas.microsoft.com/office/drawing/2014/main" id="{3B369751-EDE5-4C32-9FC2-0EA7CF554406}"/>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a:extLst>
              <a:ext uri="{FF2B5EF4-FFF2-40B4-BE49-F238E27FC236}">
                <a16:creationId xmlns:a16="http://schemas.microsoft.com/office/drawing/2014/main" id="{974BC4AE-32F0-4AD2-9C51-73938CE5B0BA}"/>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99" name="円/楕円 869">
            <a:extLst>
              <a:ext uri="{FF2B5EF4-FFF2-40B4-BE49-F238E27FC236}">
                <a16:creationId xmlns:a16="http://schemas.microsoft.com/office/drawing/2014/main" id="{672B13D5-CD22-42F1-B32C-76DCE4CC5171}"/>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0" name="円/楕円 870">
            <a:extLst>
              <a:ext uri="{FF2B5EF4-FFF2-40B4-BE49-F238E27FC236}">
                <a16:creationId xmlns:a16="http://schemas.microsoft.com/office/drawing/2014/main" id="{E40A8418-4C17-4E9B-98AE-4A8642323E40}"/>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93</xdr:col>
      <xdr:colOff>0</xdr:colOff>
      <xdr:row>344</xdr:row>
      <xdr:rowOff>9525</xdr:rowOff>
    </xdr:from>
    <xdr:to>
      <xdr:col>96</xdr:col>
      <xdr:colOff>0</xdr:colOff>
      <xdr:row>347</xdr:row>
      <xdr:rowOff>46463</xdr:rowOff>
    </xdr:to>
    <xdr:grpSp>
      <xdr:nvGrpSpPr>
        <xdr:cNvPr id="101" name="グループ化 324">
          <a:extLst>
            <a:ext uri="{FF2B5EF4-FFF2-40B4-BE49-F238E27FC236}">
              <a16:creationId xmlns:a16="http://schemas.microsoft.com/office/drawing/2014/main" id="{0583233A-A13A-41BC-AFDB-D0F94635AB33}"/>
            </a:ext>
          </a:extLst>
        </xdr:cNvPr>
        <xdr:cNvGrpSpPr>
          <a:grpSpLocks/>
        </xdr:cNvGrpSpPr>
      </xdr:nvGrpSpPr>
      <xdr:grpSpPr bwMode="auto">
        <a:xfrm>
          <a:off x="4429125" y="18030825"/>
          <a:ext cx="142875" cy="194101"/>
          <a:chOff x="2689053" y="1773149"/>
          <a:chExt cx="221247" cy="371606"/>
        </a:xfrm>
      </xdr:grpSpPr>
      <xdr:cxnSp macro="">
        <xdr:nvCxnSpPr>
          <xdr:cNvPr id="102" name="直線コネクタ 101">
            <a:extLst>
              <a:ext uri="{FF2B5EF4-FFF2-40B4-BE49-F238E27FC236}">
                <a16:creationId xmlns:a16="http://schemas.microsoft.com/office/drawing/2014/main" id="{C6590590-F1F0-4FE0-A63A-A1A0EDC6D445}"/>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C22897E6-7D2F-404F-B40B-9EA099B024E9}"/>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a:extLst>
              <a:ext uri="{FF2B5EF4-FFF2-40B4-BE49-F238E27FC236}">
                <a16:creationId xmlns:a16="http://schemas.microsoft.com/office/drawing/2014/main" id="{4658D87A-C11B-46E4-A3A2-98E8164B9209}"/>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FAA25829-ABA7-4CF4-A689-AAB270EDB1E3}"/>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D80D6227-E2C3-4BC0-B465-B0BF01E31307}"/>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07" name="円/楕円 877">
            <a:extLst>
              <a:ext uri="{FF2B5EF4-FFF2-40B4-BE49-F238E27FC236}">
                <a16:creationId xmlns:a16="http://schemas.microsoft.com/office/drawing/2014/main" id="{87F5251C-2234-436A-861F-DE4D1F267890}"/>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8" name="円/楕円 878">
            <a:extLst>
              <a:ext uri="{FF2B5EF4-FFF2-40B4-BE49-F238E27FC236}">
                <a16:creationId xmlns:a16="http://schemas.microsoft.com/office/drawing/2014/main" id="{1F4C46C1-C1A1-477E-B644-62426B139FD0}"/>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132</xdr:col>
      <xdr:colOff>46463</xdr:colOff>
      <xdr:row>333</xdr:row>
      <xdr:rowOff>9525</xdr:rowOff>
    </xdr:from>
    <xdr:to>
      <xdr:col>136</xdr:col>
      <xdr:colOff>0</xdr:colOff>
      <xdr:row>337</xdr:row>
      <xdr:rowOff>0</xdr:rowOff>
    </xdr:to>
    <xdr:grpSp>
      <xdr:nvGrpSpPr>
        <xdr:cNvPr id="109" name="グループ化 332">
          <a:extLst>
            <a:ext uri="{FF2B5EF4-FFF2-40B4-BE49-F238E27FC236}">
              <a16:creationId xmlns:a16="http://schemas.microsoft.com/office/drawing/2014/main" id="{950C5B51-CD40-47F2-95F7-594A278EC54E}"/>
            </a:ext>
          </a:extLst>
        </xdr:cNvPr>
        <xdr:cNvGrpSpPr>
          <a:grpSpLocks/>
        </xdr:cNvGrpSpPr>
      </xdr:nvGrpSpPr>
      <xdr:grpSpPr bwMode="auto">
        <a:xfrm>
          <a:off x="6332963" y="17454563"/>
          <a:ext cx="144037" cy="200025"/>
          <a:chOff x="2689053" y="1773149"/>
          <a:chExt cx="221247" cy="371606"/>
        </a:xfrm>
      </xdr:grpSpPr>
      <xdr:cxnSp macro="">
        <xdr:nvCxnSpPr>
          <xdr:cNvPr id="110" name="直線コネクタ 109">
            <a:extLst>
              <a:ext uri="{FF2B5EF4-FFF2-40B4-BE49-F238E27FC236}">
                <a16:creationId xmlns:a16="http://schemas.microsoft.com/office/drawing/2014/main" id="{C76DAA77-FE22-4525-B701-CD8C3DCD19C2}"/>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a:extLst>
              <a:ext uri="{FF2B5EF4-FFF2-40B4-BE49-F238E27FC236}">
                <a16:creationId xmlns:a16="http://schemas.microsoft.com/office/drawing/2014/main" id="{343C4883-1E5C-4DF6-8A06-61FC461E481E}"/>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a:extLst>
              <a:ext uri="{FF2B5EF4-FFF2-40B4-BE49-F238E27FC236}">
                <a16:creationId xmlns:a16="http://schemas.microsoft.com/office/drawing/2014/main" id="{92A8A3D5-493F-4D7F-8E63-EEC656164F8E}"/>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a:extLst>
              <a:ext uri="{FF2B5EF4-FFF2-40B4-BE49-F238E27FC236}">
                <a16:creationId xmlns:a16="http://schemas.microsoft.com/office/drawing/2014/main" id="{2B0C4C44-30C9-4AE1-8CFA-0A337EED6F24}"/>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a:extLst>
              <a:ext uri="{FF2B5EF4-FFF2-40B4-BE49-F238E27FC236}">
                <a16:creationId xmlns:a16="http://schemas.microsoft.com/office/drawing/2014/main" id="{4E94AD14-6C25-44C2-AA35-7D8E2880C73F}"/>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15" name="円/楕円 885">
            <a:extLst>
              <a:ext uri="{FF2B5EF4-FFF2-40B4-BE49-F238E27FC236}">
                <a16:creationId xmlns:a16="http://schemas.microsoft.com/office/drawing/2014/main" id="{797BDD16-72A7-47E1-8C0D-64AE330F5398}"/>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6" name="円/楕円 886">
            <a:extLst>
              <a:ext uri="{FF2B5EF4-FFF2-40B4-BE49-F238E27FC236}">
                <a16:creationId xmlns:a16="http://schemas.microsoft.com/office/drawing/2014/main" id="{88ECC4EE-3EAC-4553-8AEF-2CB0FC0F5993}"/>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147</xdr:col>
      <xdr:colOff>35090</xdr:colOff>
      <xdr:row>343</xdr:row>
      <xdr:rowOff>35945</xdr:rowOff>
    </xdr:from>
    <xdr:to>
      <xdr:col>149</xdr:col>
      <xdr:colOff>44615</xdr:colOff>
      <xdr:row>346</xdr:row>
      <xdr:rowOff>35944</xdr:rowOff>
    </xdr:to>
    <xdr:grpSp>
      <xdr:nvGrpSpPr>
        <xdr:cNvPr id="117" name="グループ化 636">
          <a:extLst>
            <a:ext uri="{FF2B5EF4-FFF2-40B4-BE49-F238E27FC236}">
              <a16:creationId xmlns:a16="http://schemas.microsoft.com/office/drawing/2014/main" id="{B7163CC9-C47A-43F1-B109-6EC42CFD2140}"/>
            </a:ext>
          </a:extLst>
        </xdr:cNvPr>
        <xdr:cNvGrpSpPr>
          <a:grpSpLocks/>
        </xdr:cNvGrpSpPr>
      </xdr:nvGrpSpPr>
      <xdr:grpSpPr bwMode="auto">
        <a:xfrm>
          <a:off x="7035965" y="18004858"/>
          <a:ext cx="104775" cy="157161"/>
          <a:chOff x="2689053" y="1773149"/>
          <a:chExt cx="221247" cy="371606"/>
        </a:xfrm>
      </xdr:grpSpPr>
      <xdr:cxnSp macro="">
        <xdr:nvCxnSpPr>
          <xdr:cNvPr id="118" name="直線コネクタ 117">
            <a:extLst>
              <a:ext uri="{FF2B5EF4-FFF2-40B4-BE49-F238E27FC236}">
                <a16:creationId xmlns:a16="http://schemas.microsoft.com/office/drawing/2014/main" id="{AB19FADF-91E7-4F63-9B80-8C8223510DD1}"/>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a:extLst>
              <a:ext uri="{FF2B5EF4-FFF2-40B4-BE49-F238E27FC236}">
                <a16:creationId xmlns:a16="http://schemas.microsoft.com/office/drawing/2014/main" id="{A0EF5615-5A83-40B7-85F4-62681BF43C56}"/>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a:extLst>
              <a:ext uri="{FF2B5EF4-FFF2-40B4-BE49-F238E27FC236}">
                <a16:creationId xmlns:a16="http://schemas.microsoft.com/office/drawing/2014/main" id="{24A32C98-A65A-4DA5-8276-A25C51EF8F12}"/>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C5A20FCC-E7B7-40FC-83CB-2507BAF632A3}"/>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a:extLst>
              <a:ext uri="{FF2B5EF4-FFF2-40B4-BE49-F238E27FC236}">
                <a16:creationId xmlns:a16="http://schemas.microsoft.com/office/drawing/2014/main" id="{496DAFBA-1B73-490A-9C95-B85C1EE1FB0B}"/>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23" name="円/楕円 965">
            <a:extLst>
              <a:ext uri="{FF2B5EF4-FFF2-40B4-BE49-F238E27FC236}">
                <a16:creationId xmlns:a16="http://schemas.microsoft.com/office/drawing/2014/main" id="{366B8E68-EC66-44AA-BE0F-2B55BE99DABB}"/>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4" name="円/楕円 966">
            <a:extLst>
              <a:ext uri="{FF2B5EF4-FFF2-40B4-BE49-F238E27FC236}">
                <a16:creationId xmlns:a16="http://schemas.microsoft.com/office/drawing/2014/main" id="{666B924B-C619-4EAF-81D5-3334DD67E6E5}"/>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150</xdr:col>
      <xdr:colOff>44615</xdr:colOff>
      <xdr:row>343</xdr:row>
      <xdr:rowOff>35945</xdr:rowOff>
    </xdr:from>
    <xdr:to>
      <xdr:col>153</xdr:col>
      <xdr:colOff>946</xdr:colOff>
      <xdr:row>346</xdr:row>
      <xdr:rowOff>35944</xdr:rowOff>
    </xdr:to>
    <xdr:grpSp>
      <xdr:nvGrpSpPr>
        <xdr:cNvPr id="125" name="グループ化 644">
          <a:extLst>
            <a:ext uri="{FF2B5EF4-FFF2-40B4-BE49-F238E27FC236}">
              <a16:creationId xmlns:a16="http://schemas.microsoft.com/office/drawing/2014/main" id="{BD24E10B-A3E0-4260-8B58-642C276141E0}"/>
            </a:ext>
          </a:extLst>
        </xdr:cNvPr>
        <xdr:cNvGrpSpPr>
          <a:grpSpLocks/>
        </xdr:cNvGrpSpPr>
      </xdr:nvGrpSpPr>
      <xdr:grpSpPr bwMode="auto">
        <a:xfrm>
          <a:off x="7188365" y="18004858"/>
          <a:ext cx="99206" cy="157161"/>
          <a:chOff x="2689053" y="1773149"/>
          <a:chExt cx="221247" cy="371606"/>
        </a:xfrm>
      </xdr:grpSpPr>
      <xdr:cxnSp macro="">
        <xdr:nvCxnSpPr>
          <xdr:cNvPr id="126" name="直線コネクタ 125">
            <a:extLst>
              <a:ext uri="{FF2B5EF4-FFF2-40B4-BE49-F238E27FC236}">
                <a16:creationId xmlns:a16="http://schemas.microsoft.com/office/drawing/2014/main" id="{A9C003A2-3F87-4BA9-8B4F-C36D8DA208FB}"/>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a:extLst>
              <a:ext uri="{FF2B5EF4-FFF2-40B4-BE49-F238E27FC236}">
                <a16:creationId xmlns:a16="http://schemas.microsoft.com/office/drawing/2014/main" id="{ADEE0E5D-3627-4066-82FF-A01F0A4366F2}"/>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a:extLst>
              <a:ext uri="{FF2B5EF4-FFF2-40B4-BE49-F238E27FC236}">
                <a16:creationId xmlns:a16="http://schemas.microsoft.com/office/drawing/2014/main" id="{6537DFC3-D45C-40E4-BC6A-9E4765D74487}"/>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29" name="直線コネクタ 128">
            <a:extLst>
              <a:ext uri="{FF2B5EF4-FFF2-40B4-BE49-F238E27FC236}">
                <a16:creationId xmlns:a16="http://schemas.microsoft.com/office/drawing/2014/main" id="{9FEA510C-E983-4720-B7B1-3861F84C07BE}"/>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a:extLst>
              <a:ext uri="{FF2B5EF4-FFF2-40B4-BE49-F238E27FC236}">
                <a16:creationId xmlns:a16="http://schemas.microsoft.com/office/drawing/2014/main" id="{D5ADA124-BC15-4690-8655-DC34FE448EAB}"/>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31" name="円/楕円 973">
            <a:extLst>
              <a:ext uri="{FF2B5EF4-FFF2-40B4-BE49-F238E27FC236}">
                <a16:creationId xmlns:a16="http://schemas.microsoft.com/office/drawing/2014/main" id="{C1B18336-B3E3-44DA-9368-33D873EF2149}"/>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2" name="円/楕円 974">
            <a:extLst>
              <a:ext uri="{FF2B5EF4-FFF2-40B4-BE49-F238E27FC236}">
                <a16:creationId xmlns:a16="http://schemas.microsoft.com/office/drawing/2014/main" id="{165D5639-2AE9-4865-989A-C4F6C4C00D5B}"/>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118</xdr:col>
      <xdr:colOff>38796</xdr:colOff>
      <xdr:row>343</xdr:row>
      <xdr:rowOff>17748</xdr:rowOff>
    </xdr:from>
    <xdr:to>
      <xdr:col>121</xdr:col>
      <xdr:colOff>1857</xdr:colOff>
      <xdr:row>346</xdr:row>
      <xdr:rowOff>17748</xdr:rowOff>
    </xdr:to>
    <xdr:grpSp>
      <xdr:nvGrpSpPr>
        <xdr:cNvPr id="133" name="グループ化 636">
          <a:extLst>
            <a:ext uri="{FF2B5EF4-FFF2-40B4-BE49-F238E27FC236}">
              <a16:creationId xmlns:a16="http://schemas.microsoft.com/office/drawing/2014/main" id="{5284D655-095E-4EC7-AA97-F864F405BC73}"/>
            </a:ext>
          </a:extLst>
        </xdr:cNvPr>
        <xdr:cNvGrpSpPr>
          <a:grpSpLocks/>
        </xdr:cNvGrpSpPr>
      </xdr:nvGrpSpPr>
      <xdr:grpSpPr bwMode="auto">
        <a:xfrm>
          <a:off x="5658546" y="17986661"/>
          <a:ext cx="105936" cy="157162"/>
          <a:chOff x="2689053" y="1773149"/>
          <a:chExt cx="221247" cy="371606"/>
        </a:xfrm>
      </xdr:grpSpPr>
      <xdr:cxnSp macro="">
        <xdr:nvCxnSpPr>
          <xdr:cNvPr id="134" name="直線コネクタ 133">
            <a:extLst>
              <a:ext uri="{FF2B5EF4-FFF2-40B4-BE49-F238E27FC236}">
                <a16:creationId xmlns:a16="http://schemas.microsoft.com/office/drawing/2014/main" id="{EE057329-0B63-4CBB-A4B9-EDDE15F123E6}"/>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a:extLst>
              <a:ext uri="{FF2B5EF4-FFF2-40B4-BE49-F238E27FC236}">
                <a16:creationId xmlns:a16="http://schemas.microsoft.com/office/drawing/2014/main" id="{139A1EE5-71D4-43DE-B803-2BE83FCDF2A8}"/>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2F4EB0D4-CA40-483A-8076-BE0C7D17B44F}"/>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a:extLst>
              <a:ext uri="{FF2B5EF4-FFF2-40B4-BE49-F238E27FC236}">
                <a16:creationId xmlns:a16="http://schemas.microsoft.com/office/drawing/2014/main" id="{9685AD48-86E0-4990-9EEC-910DD7F15C78}"/>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E98A621B-955B-46B2-8C94-61E3C16DEB0D}"/>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39" name="円/楕円 1010">
            <a:extLst>
              <a:ext uri="{FF2B5EF4-FFF2-40B4-BE49-F238E27FC236}">
                <a16:creationId xmlns:a16="http://schemas.microsoft.com/office/drawing/2014/main" id="{8A66C9D5-6BB2-4D31-B99D-E9E381F6800D}"/>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0" name="円/楕円 1011">
            <a:extLst>
              <a:ext uri="{FF2B5EF4-FFF2-40B4-BE49-F238E27FC236}">
                <a16:creationId xmlns:a16="http://schemas.microsoft.com/office/drawing/2014/main" id="{C5C02D31-BCE9-4FDA-9F79-81133BBA2C6C}"/>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122</xdr:col>
      <xdr:colOff>1857</xdr:colOff>
      <xdr:row>343</xdr:row>
      <xdr:rowOff>17748</xdr:rowOff>
    </xdr:from>
    <xdr:to>
      <xdr:col>124</xdr:col>
      <xdr:colOff>11382</xdr:colOff>
      <xdr:row>346</xdr:row>
      <xdr:rowOff>17748</xdr:rowOff>
    </xdr:to>
    <xdr:grpSp>
      <xdr:nvGrpSpPr>
        <xdr:cNvPr id="141" name="グループ化 644">
          <a:extLst>
            <a:ext uri="{FF2B5EF4-FFF2-40B4-BE49-F238E27FC236}">
              <a16:creationId xmlns:a16="http://schemas.microsoft.com/office/drawing/2014/main" id="{4606CC48-3C31-4AFF-995C-A625C9A122F6}"/>
            </a:ext>
          </a:extLst>
        </xdr:cNvPr>
        <xdr:cNvGrpSpPr>
          <a:grpSpLocks/>
        </xdr:cNvGrpSpPr>
      </xdr:nvGrpSpPr>
      <xdr:grpSpPr bwMode="auto">
        <a:xfrm>
          <a:off x="5812107" y="17986661"/>
          <a:ext cx="104775" cy="157162"/>
          <a:chOff x="2689053" y="1773149"/>
          <a:chExt cx="221247" cy="371606"/>
        </a:xfrm>
      </xdr:grpSpPr>
      <xdr:cxnSp macro="">
        <xdr:nvCxnSpPr>
          <xdr:cNvPr id="142" name="直線コネクタ 141">
            <a:extLst>
              <a:ext uri="{FF2B5EF4-FFF2-40B4-BE49-F238E27FC236}">
                <a16:creationId xmlns:a16="http://schemas.microsoft.com/office/drawing/2014/main" id="{4D0C34DB-FC12-4277-8004-25D3977B386B}"/>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43" name="直線コネクタ 142">
            <a:extLst>
              <a:ext uri="{FF2B5EF4-FFF2-40B4-BE49-F238E27FC236}">
                <a16:creationId xmlns:a16="http://schemas.microsoft.com/office/drawing/2014/main" id="{0FA1F5C9-2BE9-47F6-914F-F40B4C2CDC6C}"/>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44" name="直線コネクタ 143">
            <a:extLst>
              <a:ext uri="{FF2B5EF4-FFF2-40B4-BE49-F238E27FC236}">
                <a16:creationId xmlns:a16="http://schemas.microsoft.com/office/drawing/2014/main" id="{36E67F61-3904-43B9-A256-91C53EE111DE}"/>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45" name="直線コネクタ 144">
            <a:extLst>
              <a:ext uri="{FF2B5EF4-FFF2-40B4-BE49-F238E27FC236}">
                <a16:creationId xmlns:a16="http://schemas.microsoft.com/office/drawing/2014/main" id="{03DAC16B-F625-4AB9-ABCE-4F66C9FF00CD}"/>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46" name="直線コネクタ 145">
            <a:extLst>
              <a:ext uri="{FF2B5EF4-FFF2-40B4-BE49-F238E27FC236}">
                <a16:creationId xmlns:a16="http://schemas.microsoft.com/office/drawing/2014/main" id="{BF86FC85-DE92-4195-B0FC-44767A6F2868}"/>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47" name="円/楕円 1018">
            <a:extLst>
              <a:ext uri="{FF2B5EF4-FFF2-40B4-BE49-F238E27FC236}">
                <a16:creationId xmlns:a16="http://schemas.microsoft.com/office/drawing/2014/main" id="{94E48D69-36DB-4197-A4F4-E92ECE19E9AA}"/>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8" name="円/楕円 1019">
            <a:extLst>
              <a:ext uri="{FF2B5EF4-FFF2-40B4-BE49-F238E27FC236}">
                <a16:creationId xmlns:a16="http://schemas.microsoft.com/office/drawing/2014/main" id="{A4E949C2-75DE-4873-AA7F-71C22372E372}"/>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118</xdr:col>
      <xdr:colOff>34986</xdr:colOff>
      <xdr:row>347</xdr:row>
      <xdr:rowOff>40608</xdr:rowOff>
    </xdr:from>
    <xdr:to>
      <xdr:col>120</xdr:col>
      <xdr:colOff>47577</xdr:colOff>
      <xdr:row>350</xdr:row>
      <xdr:rowOff>40607</xdr:rowOff>
    </xdr:to>
    <xdr:grpSp>
      <xdr:nvGrpSpPr>
        <xdr:cNvPr id="149" name="グループ化 636">
          <a:extLst>
            <a:ext uri="{FF2B5EF4-FFF2-40B4-BE49-F238E27FC236}">
              <a16:creationId xmlns:a16="http://schemas.microsoft.com/office/drawing/2014/main" id="{27039B6F-FD4B-4C23-9C0C-21874A9599AD}"/>
            </a:ext>
          </a:extLst>
        </xdr:cNvPr>
        <xdr:cNvGrpSpPr>
          <a:grpSpLocks/>
        </xdr:cNvGrpSpPr>
      </xdr:nvGrpSpPr>
      <xdr:grpSpPr bwMode="auto">
        <a:xfrm>
          <a:off x="5654736" y="18219071"/>
          <a:ext cx="107841" cy="157161"/>
          <a:chOff x="2689053" y="1773149"/>
          <a:chExt cx="221247" cy="371606"/>
        </a:xfrm>
      </xdr:grpSpPr>
      <xdr:cxnSp macro="">
        <xdr:nvCxnSpPr>
          <xdr:cNvPr id="150" name="直線コネクタ 149">
            <a:extLst>
              <a:ext uri="{FF2B5EF4-FFF2-40B4-BE49-F238E27FC236}">
                <a16:creationId xmlns:a16="http://schemas.microsoft.com/office/drawing/2014/main" id="{37A035B4-F504-4F0A-ADA6-995516192CFD}"/>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a:extLst>
              <a:ext uri="{FF2B5EF4-FFF2-40B4-BE49-F238E27FC236}">
                <a16:creationId xmlns:a16="http://schemas.microsoft.com/office/drawing/2014/main" id="{52B9EBE6-00A7-4E54-B89C-771B858556FC}"/>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a:extLst>
              <a:ext uri="{FF2B5EF4-FFF2-40B4-BE49-F238E27FC236}">
                <a16:creationId xmlns:a16="http://schemas.microsoft.com/office/drawing/2014/main" id="{C8B39882-7595-42C2-9F1F-2752304FD809}"/>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9C5216E3-DEF8-4F09-9709-2FB212BC2B9C}"/>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54" name="直線コネクタ 153">
            <a:extLst>
              <a:ext uri="{FF2B5EF4-FFF2-40B4-BE49-F238E27FC236}">
                <a16:creationId xmlns:a16="http://schemas.microsoft.com/office/drawing/2014/main" id="{8B5E6FE3-4093-4042-8521-4762BBCA3334}"/>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55" name="円/楕円 1026">
            <a:extLst>
              <a:ext uri="{FF2B5EF4-FFF2-40B4-BE49-F238E27FC236}">
                <a16:creationId xmlns:a16="http://schemas.microsoft.com/office/drawing/2014/main" id="{FECDBF91-0DF0-4BC0-ABD2-F6F933BD0833}"/>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6" name="円/楕円 1027">
            <a:extLst>
              <a:ext uri="{FF2B5EF4-FFF2-40B4-BE49-F238E27FC236}">
                <a16:creationId xmlns:a16="http://schemas.microsoft.com/office/drawing/2014/main" id="{E23CBCF1-C8D2-44D1-8755-F9ECD3FE1507}"/>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121</xdr:col>
      <xdr:colOff>47577</xdr:colOff>
      <xdr:row>347</xdr:row>
      <xdr:rowOff>40608</xdr:rowOff>
    </xdr:from>
    <xdr:to>
      <xdr:col>124</xdr:col>
      <xdr:colOff>7572</xdr:colOff>
      <xdr:row>350</xdr:row>
      <xdr:rowOff>40607</xdr:rowOff>
    </xdr:to>
    <xdr:grpSp>
      <xdr:nvGrpSpPr>
        <xdr:cNvPr id="157" name="グループ化 644">
          <a:extLst>
            <a:ext uri="{FF2B5EF4-FFF2-40B4-BE49-F238E27FC236}">
              <a16:creationId xmlns:a16="http://schemas.microsoft.com/office/drawing/2014/main" id="{ED1EEB05-3829-48CC-A0D9-BC4174659EEB}"/>
            </a:ext>
          </a:extLst>
        </xdr:cNvPr>
        <xdr:cNvGrpSpPr>
          <a:grpSpLocks/>
        </xdr:cNvGrpSpPr>
      </xdr:nvGrpSpPr>
      <xdr:grpSpPr bwMode="auto">
        <a:xfrm>
          <a:off x="5810202" y="18219071"/>
          <a:ext cx="102870" cy="157161"/>
          <a:chOff x="2689053" y="1773149"/>
          <a:chExt cx="221247" cy="371606"/>
        </a:xfrm>
      </xdr:grpSpPr>
      <xdr:cxnSp macro="">
        <xdr:nvCxnSpPr>
          <xdr:cNvPr id="158" name="直線コネクタ 157">
            <a:extLst>
              <a:ext uri="{FF2B5EF4-FFF2-40B4-BE49-F238E27FC236}">
                <a16:creationId xmlns:a16="http://schemas.microsoft.com/office/drawing/2014/main" id="{E52CDF25-6251-48BB-A216-825767397A7A}"/>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a:extLst>
              <a:ext uri="{FF2B5EF4-FFF2-40B4-BE49-F238E27FC236}">
                <a16:creationId xmlns:a16="http://schemas.microsoft.com/office/drawing/2014/main" id="{2C6C70F6-6D0A-475D-BAB6-F2F7BB05C1FC}"/>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403CBD69-0782-4048-AE96-8A69B7590ABF}"/>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61" name="直線コネクタ 160">
            <a:extLst>
              <a:ext uri="{FF2B5EF4-FFF2-40B4-BE49-F238E27FC236}">
                <a16:creationId xmlns:a16="http://schemas.microsoft.com/office/drawing/2014/main" id="{40320BA7-4018-4827-AF94-464510FE6AC1}"/>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62" name="直線コネクタ 161">
            <a:extLst>
              <a:ext uri="{FF2B5EF4-FFF2-40B4-BE49-F238E27FC236}">
                <a16:creationId xmlns:a16="http://schemas.microsoft.com/office/drawing/2014/main" id="{9CAB52BA-54AF-4B46-BF0C-ADAA75DBA386}"/>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63" name="円/楕円 1034">
            <a:extLst>
              <a:ext uri="{FF2B5EF4-FFF2-40B4-BE49-F238E27FC236}">
                <a16:creationId xmlns:a16="http://schemas.microsoft.com/office/drawing/2014/main" id="{5A219EDB-60D0-451B-ABA2-A5134AA77C21}"/>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4" name="円/楕円 1035">
            <a:extLst>
              <a:ext uri="{FF2B5EF4-FFF2-40B4-BE49-F238E27FC236}">
                <a16:creationId xmlns:a16="http://schemas.microsoft.com/office/drawing/2014/main" id="{2ED33231-F525-4977-9230-3488DAD6AEF5}"/>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89</xdr:col>
      <xdr:colOff>41671</xdr:colOff>
      <xdr:row>217</xdr:row>
      <xdr:rowOff>35718</xdr:rowOff>
    </xdr:from>
    <xdr:to>
      <xdr:col>91</xdr:col>
      <xdr:colOff>42796</xdr:colOff>
      <xdr:row>221</xdr:row>
      <xdr:rowOff>25218</xdr:rowOff>
    </xdr:to>
    <xdr:grpSp>
      <xdr:nvGrpSpPr>
        <xdr:cNvPr id="165" name="グループ化 4">
          <a:extLst>
            <a:ext uri="{FF2B5EF4-FFF2-40B4-BE49-F238E27FC236}">
              <a16:creationId xmlns:a16="http://schemas.microsoft.com/office/drawing/2014/main" id="{EC9A9DEF-5833-423A-8706-B4B7B9247B27}"/>
            </a:ext>
          </a:extLst>
        </xdr:cNvPr>
        <xdr:cNvGrpSpPr>
          <a:grpSpLocks/>
        </xdr:cNvGrpSpPr>
      </xdr:nvGrpSpPr>
      <xdr:grpSpPr bwMode="auto">
        <a:xfrm>
          <a:off x="4280296" y="11403806"/>
          <a:ext cx="96375" cy="199050"/>
          <a:chOff x="2689053" y="1773149"/>
          <a:chExt cx="221247" cy="371606"/>
        </a:xfrm>
      </xdr:grpSpPr>
      <xdr:cxnSp macro="">
        <xdr:nvCxnSpPr>
          <xdr:cNvPr id="166" name="直線コネクタ 165">
            <a:extLst>
              <a:ext uri="{FF2B5EF4-FFF2-40B4-BE49-F238E27FC236}">
                <a16:creationId xmlns:a16="http://schemas.microsoft.com/office/drawing/2014/main" id="{C9047E98-8122-4C46-BCCE-C2817270B661}"/>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91929BD6-7C56-4064-88DA-A0B56114A965}"/>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a:extLst>
              <a:ext uri="{FF2B5EF4-FFF2-40B4-BE49-F238E27FC236}">
                <a16:creationId xmlns:a16="http://schemas.microsoft.com/office/drawing/2014/main" id="{B3504D81-2652-467D-8317-81A0948F6677}"/>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69" name="直線コネクタ 168">
            <a:extLst>
              <a:ext uri="{FF2B5EF4-FFF2-40B4-BE49-F238E27FC236}">
                <a16:creationId xmlns:a16="http://schemas.microsoft.com/office/drawing/2014/main" id="{A6F5F437-77D3-494A-A8AD-74B9A2E20FBC}"/>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70" name="直線コネクタ 169">
            <a:extLst>
              <a:ext uri="{FF2B5EF4-FFF2-40B4-BE49-F238E27FC236}">
                <a16:creationId xmlns:a16="http://schemas.microsoft.com/office/drawing/2014/main" id="{A4F08940-EB28-443E-892A-65FF90927B3C}"/>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71" name="円/楕円 1046">
            <a:extLst>
              <a:ext uri="{FF2B5EF4-FFF2-40B4-BE49-F238E27FC236}">
                <a16:creationId xmlns:a16="http://schemas.microsoft.com/office/drawing/2014/main" id="{146D49AD-525E-4E34-BC61-46190473A779}"/>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2" name="円/楕円 1047">
            <a:extLst>
              <a:ext uri="{FF2B5EF4-FFF2-40B4-BE49-F238E27FC236}">
                <a16:creationId xmlns:a16="http://schemas.microsoft.com/office/drawing/2014/main" id="{0E8F3291-3643-43D9-AEF7-2EF8B5B14749}"/>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93</xdr:col>
      <xdr:colOff>41671</xdr:colOff>
      <xdr:row>217</xdr:row>
      <xdr:rowOff>35718</xdr:rowOff>
    </xdr:from>
    <xdr:to>
      <xdr:col>95</xdr:col>
      <xdr:colOff>42796</xdr:colOff>
      <xdr:row>221</xdr:row>
      <xdr:rowOff>25218</xdr:rowOff>
    </xdr:to>
    <xdr:grpSp>
      <xdr:nvGrpSpPr>
        <xdr:cNvPr id="173" name="グループ化 4">
          <a:extLst>
            <a:ext uri="{FF2B5EF4-FFF2-40B4-BE49-F238E27FC236}">
              <a16:creationId xmlns:a16="http://schemas.microsoft.com/office/drawing/2014/main" id="{31E4CB01-19DC-4FB6-92FD-93746DA746D7}"/>
            </a:ext>
          </a:extLst>
        </xdr:cNvPr>
        <xdr:cNvGrpSpPr>
          <a:grpSpLocks/>
        </xdr:cNvGrpSpPr>
      </xdr:nvGrpSpPr>
      <xdr:grpSpPr bwMode="auto">
        <a:xfrm>
          <a:off x="4470796" y="11403806"/>
          <a:ext cx="96375" cy="199050"/>
          <a:chOff x="2689053" y="1773149"/>
          <a:chExt cx="221247" cy="371606"/>
        </a:xfrm>
      </xdr:grpSpPr>
      <xdr:cxnSp macro="">
        <xdr:nvCxnSpPr>
          <xdr:cNvPr id="174" name="直線コネクタ 173">
            <a:extLst>
              <a:ext uri="{FF2B5EF4-FFF2-40B4-BE49-F238E27FC236}">
                <a16:creationId xmlns:a16="http://schemas.microsoft.com/office/drawing/2014/main" id="{4D249D78-F9E8-4A36-A765-0AB732D2ECC5}"/>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4213CD55-E5B6-4BEF-BE7A-7BF5A3F017CC}"/>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76" name="直線コネクタ 175">
            <a:extLst>
              <a:ext uri="{FF2B5EF4-FFF2-40B4-BE49-F238E27FC236}">
                <a16:creationId xmlns:a16="http://schemas.microsoft.com/office/drawing/2014/main" id="{AAD70FF1-055C-4210-82DE-70FC34A1390B}"/>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77" name="直線コネクタ 176">
            <a:extLst>
              <a:ext uri="{FF2B5EF4-FFF2-40B4-BE49-F238E27FC236}">
                <a16:creationId xmlns:a16="http://schemas.microsoft.com/office/drawing/2014/main" id="{DB73B73B-E24E-4261-9730-F87805F7B9C4}"/>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78" name="直線コネクタ 177">
            <a:extLst>
              <a:ext uri="{FF2B5EF4-FFF2-40B4-BE49-F238E27FC236}">
                <a16:creationId xmlns:a16="http://schemas.microsoft.com/office/drawing/2014/main" id="{7BA571B4-18F1-4497-BBEF-D98836A51A02}"/>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79" name="円/楕円 1054">
            <a:extLst>
              <a:ext uri="{FF2B5EF4-FFF2-40B4-BE49-F238E27FC236}">
                <a16:creationId xmlns:a16="http://schemas.microsoft.com/office/drawing/2014/main" id="{FED0067E-8581-4020-86B3-CD94EF559170}"/>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0" name="円/楕円 1055">
            <a:extLst>
              <a:ext uri="{FF2B5EF4-FFF2-40B4-BE49-F238E27FC236}">
                <a16:creationId xmlns:a16="http://schemas.microsoft.com/office/drawing/2014/main" id="{BE874E41-66A0-4A80-BBB3-C15082250E32}"/>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97</xdr:col>
      <xdr:colOff>41671</xdr:colOff>
      <xdr:row>217</xdr:row>
      <xdr:rowOff>35718</xdr:rowOff>
    </xdr:from>
    <xdr:to>
      <xdr:col>99</xdr:col>
      <xdr:colOff>42796</xdr:colOff>
      <xdr:row>221</xdr:row>
      <xdr:rowOff>25218</xdr:rowOff>
    </xdr:to>
    <xdr:grpSp>
      <xdr:nvGrpSpPr>
        <xdr:cNvPr id="181" name="グループ化 4">
          <a:extLst>
            <a:ext uri="{FF2B5EF4-FFF2-40B4-BE49-F238E27FC236}">
              <a16:creationId xmlns:a16="http://schemas.microsoft.com/office/drawing/2014/main" id="{85A7E00B-9B4C-4392-A843-5F650C17C81E}"/>
            </a:ext>
          </a:extLst>
        </xdr:cNvPr>
        <xdr:cNvGrpSpPr>
          <a:grpSpLocks/>
        </xdr:cNvGrpSpPr>
      </xdr:nvGrpSpPr>
      <xdr:grpSpPr bwMode="auto">
        <a:xfrm>
          <a:off x="4661296" y="11403806"/>
          <a:ext cx="96375" cy="199050"/>
          <a:chOff x="2689053" y="1773149"/>
          <a:chExt cx="221247" cy="371606"/>
        </a:xfrm>
      </xdr:grpSpPr>
      <xdr:cxnSp macro="">
        <xdr:nvCxnSpPr>
          <xdr:cNvPr id="182" name="直線コネクタ 181">
            <a:extLst>
              <a:ext uri="{FF2B5EF4-FFF2-40B4-BE49-F238E27FC236}">
                <a16:creationId xmlns:a16="http://schemas.microsoft.com/office/drawing/2014/main" id="{70CA545B-4476-4629-8CCE-0EA9E2DC8221}"/>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83" name="直線コネクタ 182">
            <a:extLst>
              <a:ext uri="{FF2B5EF4-FFF2-40B4-BE49-F238E27FC236}">
                <a16:creationId xmlns:a16="http://schemas.microsoft.com/office/drawing/2014/main" id="{CDEB7A88-A5C3-4736-B9C7-97F8E3016C68}"/>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84" name="直線コネクタ 183">
            <a:extLst>
              <a:ext uri="{FF2B5EF4-FFF2-40B4-BE49-F238E27FC236}">
                <a16:creationId xmlns:a16="http://schemas.microsoft.com/office/drawing/2014/main" id="{E36F0BC6-C66A-4D0E-AF73-440032D42A26}"/>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85" name="直線コネクタ 184">
            <a:extLst>
              <a:ext uri="{FF2B5EF4-FFF2-40B4-BE49-F238E27FC236}">
                <a16:creationId xmlns:a16="http://schemas.microsoft.com/office/drawing/2014/main" id="{B2E5FFB3-89CB-421B-AB46-07B8C5CDCDB1}"/>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86" name="直線コネクタ 185">
            <a:extLst>
              <a:ext uri="{FF2B5EF4-FFF2-40B4-BE49-F238E27FC236}">
                <a16:creationId xmlns:a16="http://schemas.microsoft.com/office/drawing/2014/main" id="{DE661186-1CE2-43BF-A7CA-8078AFF87CC8}"/>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87" name="円/楕円 1062">
            <a:extLst>
              <a:ext uri="{FF2B5EF4-FFF2-40B4-BE49-F238E27FC236}">
                <a16:creationId xmlns:a16="http://schemas.microsoft.com/office/drawing/2014/main" id="{30090E12-F66F-434D-8251-9730813318F5}"/>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8" name="円/楕円 1063">
            <a:extLst>
              <a:ext uri="{FF2B5EF4-FFF2-40B4-BE49-F238E27FC236}">
                <a16:creationId xmlns:a16="http://schemas.microsoft.com/office/drawing/2014/main" id="{258542A3-1E0D-40BF-B824-A5E598E914ED}"/>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101</xdr:col>
      <xdr:colOff>41671</xdr:colOff>
      <xdr:row>217</xdr:row>
      <xdr:rowOff>35718</xdr:rowOff>
    </xdr:from>
    <xdr:to>
      <xdr:col>103</xdr:col>
      <xdr:colOff>42796</xdr:colOff>
      <xdr:row>221</xdr:row>
      <xdr:rowOff>25218</xdr:rowOff>
    </xdr:to>
    <xdr:grpSp>
      <xdr:nvGrpSpPr>
        <xdr:cNvPr id="189" name="グループ化 4">
          <a:extLst>
            <a:ext uri="{FF2B5EF4-FFF2-40B4-BE49-F238E27FC236}">
              <a16:creationId xmlns:a16="http://schemas.microsoft.com/office/drawing/2014/main" id="{6E3BC182-1D84-4534-9017-8E4F95F3C943}"/>
            </a:ext>
          </a:extLst>
        </xdr:cNvPr>
        <xdr:cNvGrpSpPr>
          <a:grpSpLocks/>
        </xdr:cNvGrpSpPr>
      </xdr:nvGrpSpPr>
      <xdr:grpSpPr bwMode="auto">
        <a:xfrm>
          <a:off x="4851796" y="11403806"/>
          <a:ext cx="96375" cy="199050"/>
          <a:chOff x="2689053" y="1773149"/>
          <a:chExt cx="221247" cy="371606"/>
        </a:xfrm>
      </xdr:grpSpPr>
      <xdr:cxnSp macro="">
        <xdr:nvCxnSpPr>
          <xdr:cNvPr id="190" name="直線コネクタ 189">
            <a:extLst>
              <a:ext uri="{FF2B5EF4-FFF2-40B4-BE49-F238E27FC236}">
                <a16:creationId xmlns:a16="http://schemas.microsoft.com/office/drawing/2014/main" id="{917D42FE-1AA3-475F-8165-782FA470B474}"/>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91" name="直線コネクタ 190">
            <a:extLst>
              <a:ext uri="{FF2B5EF4-FFF2-40B4-BE49-F238E27FC236}">
                <a16:creationId xmlns:a16="http://schemas.microsoft.com/office/drawing/2014/main" id="{059496D0-BF4D-406F-8B4C-C9AB8CD8D832}"/>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92" name="直線コネクタ 191">
            <a:extLst>
              <a:ext uri="{FF2B5EF4-FFF2-40B4-BE49-F238E27FC236}">
                <a16:creationId xmlns:a16="http://schemas.microsoft.com/office/drawing/2014/main" id="{5B346FBD-189E-4B5F-9D48-93D9013606D2}"/>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93" name="直線コネクタ 192">
            <a:extLst>
              <a:ext uri="{FF2B5EF4-FFF2-40B4-BE49-F238E27FC236}">
                <a16:creationId xmlns:a16="http://schemas.microsoft.com/office/drawing/2014/main" id="{92D1B5E1-D8A5-4739-B3A5-129CF52B6169}"/>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94" name="直線コネクタ 193">
            <a:extLst>
              <a:ext uri="{FF2B5EF4-FFF2-40B4-BE49-F238E27FC236}">
                <a16:creationId xmlns:a16="http://schemas.microsoft.com/office/drawing/2014/main" id="{0AF49454-ED76-47D9-97F1-BECFBBC96ACA}"/>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95" name="円/楕円 1070">
            <a:extLst>
              <a:ext uri="{FF2B5EF4-FFF2-40B4-BE49-F238E27FC236}">
                <a16:creationId xmlns:a16="http://schemas.microsoft.com/office/drawing/2014/main" id="{EFBF08BE-FB7A-457E-B4F9-AB28C33F0EE5}"/>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6" name="円/楕円 1071">
            <a:extLst>
              <a:ext uri="{FF2B5EF4-FFF2-40B4-BE49-F238E27FC236}">
                <a16:creationId xmlns:a16="http://schemas.microsoft.com/office/drawing/2014/main" id="{7132D667-3C81-44EF-BFB4-4C4299B04AE8}"/>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105</xdr:col>
      <xdr:colOff>41671</xdr:colOff>
      <xdr:row>217</xdr:row>
      <xdr:rowOff>35718</xdr:rowOff>
    </xdr:from>
    <xdr:to>
      <xdr:col>107</xdr:col>
      <xdr:colOff>42796</xdr:colOff>
      <xdr:row>221</xdr:row>
      <xdr:rowOff>25218</xdr:rowOff>
    </xdr:to>
    <xdr:grpSp>
      <xdr:nvGrpSpPr>
        <xdr:cNvPr id="197" name="グループ化 4">
          <a:extLst>
            <a:ext uri="{FF2B5EF4-FFF2-40B4-BE49-F238E27FC236}">
              <a16:creationId xmlns:a16="http://schemas.microsoft.com/office/drawing/2014/main" id="{0254A79F-5F1F-4F18-BF1C-AEF06D775C16}"/>
            </a:ext>
          </a:extLst>
        </xdr:cNvPr>
        <xdr:cNvGrpSpPr>
          <a:grpSpLocks/>
        </xdr:cNvGrpSpPr>
      </xdr:nvGrpSpPr>
      <xdr:grpSpPr bwMode="auto">
        <a:xfrm>
          <a:off x="5042296" y="11403806"/>
          <a:ext cx="96375" cy="199050"/>
          <a:chOff x="2689053" y="1773149"/>
          <a:chExt cx="221247" cy="371606"/>
        </a:xfrm>
      </xdr:grpSpPr>
      <xdr:cxnSp macro="">
        <xdr:nvCxnSpPr>
          <xdr:cNvPr id="198" name="直線コネクタ 197">
            <a:extLst>
              <a:ext uri="{FF2B5EF4-FFF2-40B4-BE49-F238E27FC236}">
                <a16:creationId xmlns:a16="http://schemas.microsoft.com/office/drawing/2014/main" id="{6829F3B6-A50B-4755-9CFD-5D312D6F37EF}"/>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46443524-19AD-47AA-BEA1-E0F22644BFBD}"/>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37F530CE-B2F1-44BD-B2A4-E5E0C8A69099}"/>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01" name="直線コネクタ 200">
            <a:extLst>
              <a:ext uri="{FF2B5EF4-FFF2-40B4-BE49-F238E27FC236}">
                <a16:creationId xmlns:a16="http://schemas.microsoft.com/office/drawing/2014/main" id="{1586EEF2-0013-4C0A-9390-080A83B30E9A}"/>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02" name="直線コネクタ 201">
            <a:extLst>
              <a:ext uri="{FF2B5EF4-FFF2-40B4-BE49-F238E27FC236}">
                <a16:creationId xmlns:a16="http://schemas.microsoft.com/office/drawing/2014/main" id="{B0B17262-8370-43BF-A7D5-3B4BB9492BFD}"/>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203" name="円/楕円 1078">
            <a:extLst>
              <a:ext uri="{FF2B5EF4-FFF2-40B4-BE49-F238E27FC236}">
                <a16:creationId xmlns:a16="http://schemas.microsoft.com/office/drawing/2014/main" id="{0170A07B-8911-45C0-AF24-C6427260F292}"/>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4" name="円/楕円 1079">
            <a:extLst>
              <a:ext uri="{FF2B5EF4-FFF2-40B4-BE49-F238E27FC236}">
                <a16:creationId xmlns:a16="http://schemas.microsoft.com/office/drawing/2014/main" id="{DAB44B4F-66F8-42EC-BF61-868AC3872822}"/>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109</xdr:col>
      <xdr:colOff>41671</xdr:colOff>
      <xdr:row>217</xdr:row>
      <xdr:rowOff>35718</xdr:rowOff>
    </xdr:from>
    <xdr:to>
      <xdr:col>111</xdr:col>
      <xdr:colOff>42796</xdr:colOff>
      <xdr:row>221</xdr:row>
      <xdr:rowOff>25218</xdr:rowOff>
    </xdr:to>
    <xdr:grpSp>
      <xdr:nvGrpSpPr>
        <xdr:cNvPr id="205" name="グループ化 4">
          <a:extLst>
            <a:ext uri="{FF2B5EF4-FFF2-40B4-BE49-F238E27FC236}">
              <a16:creationId xmlns:a16="http://schemas.microsoft.com/office/drawing/2014/main" id="{D09FF839-7C8A-43F6-BE51-EF30F545CA29}"/>
            </a:ext>
          </a:extLst>
        </xdr:cNvPr>
        <xdr:cNvGrpSpPr>
          <a:grpSpLocks/>
        </xdr:cNvGrpSpPr>
      </xdr:nvGrpSpPr>
      <xdr:grpSpPr bwMode="auto">
        <a:xfrm>
          <a:off x="5232796" y="11403806"/>
          <a:ext cx="96375" cy="199050"/>
          <a:chOff x="2689053" y="1773149"/>
          <a:chExt cx="221247" cy="371606"/>
        </a:xfrm>
      </xdr:grpSpPr>
      <xdr:cxnSp macro="">
        <xdr:nvCxnSpPr>
          <xdr:cNvPr id="206" name="直線コネクタ 205">
            <a:extLst>
              <a:ext uri="{FF2B5EF4-FFF2-40B4-BE49-F238E27FC236}">
                <a16:creationId xmlns:a16="http://schemas.microsoft.com/office/drawing/2014/main" id="{7EEC0402-8CC9-42FA-BC2B-72A9DBF59805}"/>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07" name="直線コネクタ 206">
            <a:extLst>
              <a:ext uri="{FF2B5EF4-FFF2-40B4-BE49-F238E27FC236}">
                <a16:creationId xmlns:a16="http://schemas.microsoft.com/office/drawing/2014/main" id="{E1247FA3-F7B0-4956-9E52-21F3C00A5185}"/>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08" name="直線コネクタ 207">
            <a:extLst>
              <a:ext uri="{FF2B5EF4-FFF2-40B4-BE49-F238E27FC236}">
                <a16:creationId xmlns:a16="http://schemas.microsoft.com/office/drawing/2014/main" id="{170F523F-4427-416A-934E-5242A2E83915}"/>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09" name="直線コネクタ 208">
            <a:extLst>
              <a:ext uri="{FF2B5EF4-FFF2-40B4-BE49-F238E27FC236}">
                <a16:creationId xmlns:a16="http://schemas.microsoft.com/office/drawing/2014/main" id="{57BDFDD2-334B-4466-A796-9CBAAF856055}"/>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209">
            <a:extLst>
              <a:ext uri="{FF2B5EF4-FFF2-40B4-BE49-F238E27FC236}">
                <a16:creationId xmlns:a16="http://schemas.microsoft.com/office/drawing/2014/main" id="{13614B8C-F41D-4B59-8EA7-99C84B762E27}"/>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211" name="円/楕円 1086">
            <a:extLst>
              <a:ext uri="{FF2B5EF4-FFF2-40B4-BE49-F238E27FC236}">
                <a16:creationId xmlns:a16="http://schemas.microsoft.com/office/drawing/2014/main" id="{058DE06C-0FB1-46E8-BAAF-692CAFB802F4}"/>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2" name="円/楕円 1087">
            <a:extLst>
              <a:ext uri="{FF2B5EF4-FFF2-40B4-BE49-F238E27FC236}">
                <a16:creationId xmlns:a16="http://schemas.microsoft.com/office/drawing/2014/main" id="{654489AB-15CB-4B34-A5F7-5A179EAAF629}"/>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113</xdr:col>
      <xdr:colOff>41671</xdr:colOff>
      <xdr:row>217</xdr:row>
      <xdr:rowOff>35718</xdr:rowOff>
    </xdr:from>
    <xdr:to>
      <xdr:col>115</xdr:col>
      <xdr:colOff>42796</xdr:colOff>
      <xdr:row>221</xdr:row>
      <xdr:rowOff>25218</xdr:rowOff>
    </xdr:to>
    <xdr:grpSp>
      <xdr:nvGrpSpPr>
        <xdr:cNvPr id="213" name="グループ化 4">
          <a:extLst>
            <a:ext uri="{FF2B5EF4-FFF2-40B4-BE49-F238E27FC236}">
              <a16:creationId xmlns:a16="http://schemas.microsoft.com/office/drawing/2014/main" id="{66CF3C0C-4867-4696-8488-7A5E422931FC}"/>
            </a:ext>
          </a:extLst>
        </xdr:cNvPr>
        <xdr:cNvGrpSpPr>
          <a:grpSpLocks/>
        </xdr:cNvGrpSpPr>
      </xdr:nvGrpSpPr>
      <xdr:grpSpPr bwMode="auto">
        <a:xfrm>
          <a:off x="5423296" y="11403806"/>
          <a:ext cx="96375" cy="199050"/>
          <a:chOff x="2689053" y="1773149"/>
          <a:chExt cx="221247" cy="371606"/>
        </a:xfrm>
      </xdr:grpSpPr>
      <xdr:cxnSp macro="">
        <xdr:nvCxnSpPr>
          <xdr:cNvPr id="214" name="直線コネクタ 213">
            <a:extLst>
              <a:ext uri="{FF2B5EF4-FFF2-40B4-BE49-F238E27FC236}">
                <a16:creationId xmlns:a16="http://schemas.microsoft.com/office/drawing/2014/main" id="{63870D32-014A-43D6-9E11-E3B75C789ABD}"/>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15" name="直線コネクタ 214">
            <a:extLst>
              <a:ext uri="{FF2B5EF4-FFF2-40B4-BE49-F238E27FC236}">
                <a16:creationId xmlns:a16="http://schemas.microsoft.com/office/drawing/2014/main" id="{E01C8F27-7A48-4E58-BD7F-B300293E891C}"/>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16" name="直線コネクタ 215">
            <a:extLst>
              <a:ext uri="{FF2B5EF4-FFF2-40B4-BE49-F238E27FC236}">
                <a16:creationId xmlns:a16="http://schemas.microsoft.com/office/drawing/2014/main" id="{0EA5A645-4BE0-4BB9-A7E3-58F58FECBFA3}"/>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17" name="直線コネクタ 216">
            <a:extLst>
              <a:ext uri="{FF2B5EF4-FFF2-40B4-BE49-F238E27FC236}">
                <a16:creationId xmlns:a16="http://schemas.microsoft.com/office/drawing/2014/main" id="{5C534931-4A3F-4878-BE59-FE9CEB56D530}"/>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18" name="直線コネクタ 217">
            <a:extLst>
              <a:ext uri="{FF2B5EF4-FFF2-40B4-BE49-F238E27FC236}">
                <a16:creationId xmlns:a16="http://schemas.microsoft.com/office/drawing/2014/main" id="{46244EF6-1647-4800-B66D-D10BE73C9806}"/>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219" name="円/楕円 1094">
            <a:extLst>
              <a:ext uri="{FF2B5EF4-FFF2-40B4-BE49-F238E27FC236}">
                <a16:creationId xmlns:a16="http://schemas.microsoft.com/office/drawing/2014/main" id="{682A2771-87F0-4087-A760-E3847F08980E}"/>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20" name="円/楕円 1095">
            <a:extLst>
              <a:ext uri="{FF2B5EF4-FFF2-40B4-BE49-F238E27FC236}">
                <a16:creationId xmlns:a16="http://schemas.microsoft.com/office/drawing/2014/main" id="{827A668D-3A3D-494C-9032-46B74326E09E}"/>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117</xdr:col>
      <xdr:colOff>41671</xdr:colOff>
      <xdr:row>217</xdr:row>
      <xdr:rowOff>35718</xdr:rowOff>
    </xdr:from>
    <xdr:to>
      <xdr:col>119</xdr:col>
      <xdr:colOff>42796</xdr:colOff>
      <xdr:row>221</xdr:row>
      <xdr:rowOff>25218</xdr:rowOff>
    </xdr:to>
    <xdr:grpSp>
      <xdr:nvGrpSpPr>
        <xdr:cNvPr id="221" name="グループ化 4">
          <a:extLst>
            <a:ext uri="{FF2B5EF4-FFF2-40B4-BE49-F238E27FC236}">
              <a16:creationId xmlns:a16="http://schemas.microsoft.com/office/drawing/2014/main" id="{0357A459-EB7C-4150-94E8-951A6CE65824}"/>
            </a:ext>
          </a:extLst>
        </xdr:cNvPr>
        <xdr:cNvGrpSpPr>
          <a:grpSpLocks/>
        </xdr:cNvGrpSpPr>
      </xdr:nvGrpSpPr>
      <xdr:grpSpPr bwMode="auto">
        <a:xfrm>
          <a:off x="5613796" y="11403806"/>
          <a:ext cx="96375" cy="199050"/>
          <a:chOff x="2689053" y="1773149"/>
          <a:chExt cx="221247" cy="371606"/>
        </a:xfrm>
      </xdr:grpSpPr>
      <xdr:cxnSp macro="">
        <xdr:nvCxnSpPr>
          <xdr:cNvPr id="222" name="直線コネクタ 221">
            <a:extLst>
              <a:ext uri="{FF2B5EF4-FFF2-40B4-BE49-F238E27FC236}">
                <a16:creationId xmlns:a16="http://schemas.microsoft.com/office/drawing/2014/main" id="{1099D980-AA36-4474-B202-27B6C79B441C}"/>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23" name="直線コネクタ 222">
            <a:extLst>
              <a:ext uri="{FF2B5EF4-FFF2-40B4-BE49-F238E27FC236}">
                <a16:creationId xmlns:a16="http://schemas.microsoft.com/office/drawing/2014/main" id="{08C891B1-685A-495D-9A7A-566FAFF3D920}"/>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24" name="直線コネクタ 223">
            <a:extLst>
              <a:ext uri="{FF2B5EF4-FFF2-40B4-BE49-F238E27FC236}">
                <a16:creationId xmlns:a16="http://schemas.microsoft.com/office/drawing/2014/main" id="{AA74BA6B-388C-4A2A-AAFA-2641D3F5D1AA}"/>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25" name="直線コネクタ 224">
            <a:extLst>
              <a:ext uri="{FF2B5EF4-FFF2-40B4-BE49-F238E27FC236}">
                <a16:creationId xmlns:a16="http://schemas.microsoft.com/office/drawing/2014/main" id="{498827A8-EE28-4958-9A0A-FA097AF7E0CB}"/>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26" name="直線コネクタ 225">
            <a:extLst>
              <a:ext uri="{FF2B5EF4-FFF2-40B4-BE49-F238E27FC236}">
                <a16:creationId xmlns:a16="http://schemas.microsoft.com/office/drawing/2014/main" id="{51142D1E-C326-46A1-BF01-4537017BD217}"/>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227" name="円/楕円 1102">
            <a:extLst>
              <a:ext uri="{FF2B5EF4-FFF2-40B4-BE49-F238E27FC236}">
                <a16:creationId xmlns:a16="http://schemas.microsoft.com/office/drawing/2014/main" id="{E5AB3527-C866-47E5-9D6A-B0D0351328B2}"/>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28" name="円/楕円 1103">
            <a:extLst>
              <a:ext uri="{FF2B5EF4-FFF2-40B4-BE49-F238E27FC236}">
                <a16:creationId xmlns:a16="http://schemas.microsoft.com/office/drawing/2014/main" id="{94FC0A9A-DC6D-4F13-8609-0D6A777A9C0A}"/>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88</xdr:col>
      <xdr:colOff>43962</xdr:colOff>
      <xdr:row>216</xdr:row>
      <xdr:rowOff>14653</xdr:rowOff>
    </xdr:from>
    <xdr:to>
      <xdr:col>92</xdr:col>
      <xdr:colOff>51288</xdr:colOff>
      <xdr:row>221</xdr:row>
      <xdr:rowOff>43961</xdr:rowOff>
    </xdr:to>
    <xdr:sp macro="" textlink="$FW$10">
      <xdr:nvSpPr>
        <xdr:cNvPr id="229" name="テキスト ボックス 228">
          <a:extLst>
            <a:ext uri="{FF2B5EF4-FFF2-40B4-BE49-F238E27FC236}">
              <a16:creationId xmlns:a16="http://schemas.microsoft.com/office/drawing/2014/main" id="{A0008B7C-7644-494F-BE40-BEF959460ADA}"/>
            </a:ext>
          </a:extLst>
        </xdr:cNvPr>
        <xdr:cNvSpPr txBox="1"/>
      </xdr:nvSpPr>
      <xdr:spPr>
        <a:xfrm>
          <a:off x="4234962" y="10254028"/>
          <a:ext cx="197826"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85F78CA-D129-435D-949B-9254D8DB884F}"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2000" b="0" i="0" u="none" strike="noStrike" baseline="0">
            <a:solidFill>
              <a:srgbClr val="000000"/>
            </a:solidFill>
            <a:latin typeface="OCRB" panose="020B0609020202020204" pitchFamily="49" charset="0"/>
          </a:endParaRPr>
        </a:p>
      </xdr:txBody>
    </xdr:sp>
    <xdr:clientData/>
  </xdr:twoCellAnchor>
  <xdr:twoCellAnchor>
    <xdr:from>
      <xdr:col>92</xdr:col>
      <xdr:colOff>42915</xdr:colOff>
      <xdr:row>216</xdr:row>
      <xdr:rowOff>14653</xdr:rowOff>
    </xdr:from>
    <xdr:to>
      <xdr:col>96</xdr:col>
      <xdr:colOff>50241</xdr:colOff>
      <xdr:row>221</xdr:row>
      <xdr:rowOff>43961</xdr:rowOff>
    </xdr:to>
    <xdr:sp macro="" textlink="$FX$10">
      <xdr:nvSpPr>
        <xdr:cNvPr id="230" name="テキスト ボックス 229">
          <a:extLst>
            <a:ext uri="{FF2B5EF4-FFF2-40B4-BE49-F238E27FC236}">
              <a16:creationId xmlns:a16="http://schemas.microsoft.com/office/drawing/2014/main" id="{E13D3316-9E37-4B07-AA66-73AB3A874AEC}"/>
            </a:ext>
          </a:extLst>
        </xdr:cNvPr>
        <xdr:cNvSpPr txBox="1"/>
      </xdr:nvSpPr>
      <xdr:spPr>
        <a:xfrm>
          <a:off x="4424415" y="10254028"/>
          <a:ext cx="197826"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2ADA45F-1AA1-4B94-ABF0-6016361E0FF2}"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96</xdr:col>
      <xdr:colOff>41868</xdr:colOff>
      <xdr:row>216</xdr:row>
      <xdr:rowOff>14653</xdr:rowOff>
    </xdr:from>
    <xdr:to>
      <xdr:col>100</xdr:col>
      <xdr:colOff>49194</xdr:colOff>
      <xdr:row>221</xdr:row>
      <xdr:rowOff>43961</xdr:rowOff>
    </xdr:to>
    <xdr:sp macro="" textlink="$FY$10">
      <xdr:nvSpPr>
        <xdr:cNvPr id="231" name="テキスト ボックス 230">
          <a:extLst>
            <a:ext uri="{FF2B5EF4-FFF2-40B4-BE49-F238E27FC236}">
              <a16:creationId xmlns:a16="http://schemas.microsoft.com/office/drawing/2014/main" id="{FB3C97BF-694F-4A89-81DB-E0C1AEB3723C}"/>
            </a:ext>
          </a:extLst>
        </xdr:cNvPr>
        <xdr:cNvSpPr txBox="1"/>
      </xdr:nvSpPr>
      <xdr:spPr>
        <a:xfrm>
          <a:off x="4613868" y="10254028"/>
          <a:ext cx="197826"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6BC7D52-9AC9-4D2B-B280-B17CD8D8298A}"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100</xdr:col>
      <xdr:colOff>40821</xdr:colOff>
      <xdr:row>216</xdr:row>
      <xdr:rowOff>14653</xdr:rowOff>
    </xdr:from>
    <xdr:to>
      <xdr:col>104</xdr:col>
      <xdr:colOff>48147</xdr:colOff>
      <xdr:row>221</xdr:row>
      <xdr:rowOff>43961</xdr:rowOff>
    </xdr:to>
    <xdr:sp macro="" textlink="$FZ$10">
      <xdr:nvSpPr>
        <xdr:cNvPr id="232" name="テキスト ボックス 231">
          <a:extLst>
            <a:ext uri="{FF2B5EF4-FFF2-40B4-BE49-F238E27FC236}">
              <a16:creationId xmlns:a16="http://schemas.microsoft.com/office/drawing/2014/main" id="{A98C6127-7103-4EA3-9C6A-DAEE4FBE364F}"/>
            </a:ext>
          </a:extLst>
        </xdr:cNvPr>
        <xdr:cNvSpPr txBox="1"/>
      </xdr:nvSpPr>
      <xdr:spPr>
        <a:xfrm>
          <a:off x="4803321" y="10254028"/>
          <a:ext cx="197826"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2E8B355-F5E8-4B0B-8C48-114976AEAB84}"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104</xdr:col>
      <xdr:colOff>39774</xdr:colOff>
      <xdr:row>216</xdr:row>
      <xdr:rowOff>14653</xdr:rowOff>
    </xdr:from>
    <xdr:to>
      <xdr:col>108</xdr:col>
      <xdr:colOff>47101</xdr:colOff>
      <xdr:row>221</xdr:row>
      <xdr:rowOff>43961</xdr:rowOff>
    </xdr:to>
    <xdr:sp macro="" textlink="$GA$10">
      <xdr:nvSpPr>
        <xdr:cNvPr id="233" name="テキスト ボックス 232">
          <a:extLst>
            <a:ext uri="{FF2B5EF4-FFF2-40B4-BE49-F238E27FC236}">
              <a16:creationId xmlns:a16="http://schemas.microsoft.com/office/drawing/2014/main" id="{D7CC6DC2-52CE-4B1E-A046-1CEBEF2115CB}"/>
            </a:ext>
          </a:extLst>
        </xdr:cNvPr>
        <xdr:cNvSpPr txBox="1"/>
      </xdr:nvSpPr>
      <xdr:spPr>
        <a:xfrm>
          <a:off x="4992774" y="10254028"/>
          <a:ext cx="197827"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F82E9E6-2A83-4173-9FDC-CF6006A3E1E6}"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108</xdr:col>
      <xdr:colOff>38728</xdr:colOff>
      <xdr:row>216</xdr:row>
      <xdr:rowOff>14653</xdr:rowOff>
    </xdr:from>
    <xdr:to>
      <xdr:col>112</xdr:col>
      <xdr:colOff>46054</xdr:colOff>
      <xdr:row>221</xdr:row>
      <xdr:rowOff>43961</xdr:rowOff>
    </xdr:to>
    <xdr:sp macro="" textlink="$GB$10">
      <xdr:nvSpPr>
        <xdr:cNvPr id="234" name="テキスト ボックス 233">
          <a:extLst>
            <a:ext uri="{FF2B5EF4-FFF2-40B4-BE49-F238E27FC236}">
              <a16:creationId xmlns:a16="http://schemas.microsoft.com/office/drawing/2014/main" id="{7C08308F-2B78-4683-B412-178727B85BA9}"/>
            </a:ext>
          </a:extLst>
        </xdr:cNvPr>
        <xdr:cNvSpPr txBox="1"/>
      </xdr:nvSpPr>
      <xdr:spPr>
        <a:xfrm>
          <a:off x="5182228" y="10254028"/>
          <a:ext cx="197826"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4F41A71-E437-4B32-B890-9A488838161F}"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112</xdr:col>
      <xdr:colOff>37681</xdr:colOff>
      <xdr:row>216</xdr:row>
      <xdr:rowOff>14653</xdr:rowOff>
    </xdr:from>
    <xdr:to>
      <xdr:col>116</xdr:col>
      <xdr:colOff>45007</xdr:colOff>
      <xdr:row>221</xdr:row>
      <xdr:rowOff>43961</xdr:rowOff>
    </xdr:to>
    <xdr:sp macro="" textlink="$GC$10">
      <xdr:nvSpPr>
        <xdr:cNvPr id="235" name="テキスト ボックス 234">
          <a:extLst>
            <a:ext uri="{FF2B5EF4-FFF2-40B4-BE49-F238E27FC236}">
              <a16:creationId xmlns:a16="http://schemas.microsoft.com/office/drawing/2014/main" id="{45939E03-8853-4562-AA92-804AD21BF8D1}"/>
            </a:ext>
          </a:extLst>
        </xdr:cNvPr>
        <xdr:cNvSpPr txBox="1"/>
      </xdr:nvSpPr>
      <xdr:spPr>
        <a:xfrm>
          <a:off x="5371681" y="10254028"/>
          <a:ext cx="197826"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8FA0DA4-83CA-463C-87B9-DE6CBCE23985}"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116</xdr:col>
      <xdr:colOff>36636</xdr:colOff>
      <xdr:row>216</xdr:row>
      <xdr:rowOff>14653</xdr:rowOff>
    </xdr:from>
    <xdr:to>
      <xdr:col>120</xdr:col>
      <xdr:colOff>43962</xdr:colOff>
      <xdr:row>221</xdr:row>
      <xdr:rowOff>43961</xdr:rowOff>
    </xdr:to>
    <xdr:sp macro="" textlink="$GD$10">
      <xdr:nvSpPr>
        <xdr:cNvPr id="236" name="テキスト ボックス 235">
          <a:extLst>
            <a:ext uri="{FF2B5EF4-FFF2-40B4-BE49-F238E27FC236}">
              <a16:creationId xmlns:a16="http://schemas.microsoft.com/office/drawing/2014/main" id="{660F3BDE-504E-45A4-AEDF-CED03F89E3D2}"/>
            </a:ext>
          </a:extLst>
        </xdr:cNvPr>
        <xdr:cNvSpPr txBox="1"/>
      </xdr:nvSpPr>
      <xdr:spPr>
        <a:xfrm>
          <a:off x="5561136" y="10254028"/>
          <a:ext cx="197826" cy="26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B65F560-F0F6-4B04-8635-891530F2CD20}"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13</xdr:col>
      <xdr:colOff>20411</xdr:colOff>
      <xdr:row>105</xdr:row>
      <xdr:rowOff>27215</xdr:rowOff>
    </xdr:from>
    <xdr:to>
      <xdr:col>27</xdr:col>
      <xdr:colOff>12200</xdr:colOff>
      <xdr:row>110</xdr:row>
      <xdr:rowOff>27214</xdr:rowOff>
    </xdr:to>
    <xdr:sp macro="" textlink="">
      <xdr:nvSpPr>
        <xdr:cNvPr id="261" name="テキスト ボックス 260">
          <a:extLst>
            <a:ext uri="{FF2B5EF4-FFF2-40B4-BE49-F238E27FC236}">
              <a16:creationId xmlns:a16="http://schemas.microsoft.com/office/drawing/2014/main" id="{A85AA38B-1AAB-4DDC-8D93-D6D4DF10BEEF}"/>
            </a:ext>
          </a:extLst>
        </xdr:cNvPr>
        <xdr:cNvSpPr txBox="1"/>
      </xdr:nvSpPr>
      <xdr:spPr>
        <a:xfrm>
          <a:off x="639536" y="4980215"/>
          <a:ext cx="65853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600"/>
            <a:t>(</a:t>
          </a:r>
          <a:r>
            <a:rPr kumimoji="1" lang="ja-JP" altLang="en-US" sz="600">
              <a:latin typeface="Meiryo UI" panose="020B0604030504040204" pitchFamily="50" charset="-128"/>
              <a:ea typeface="Meiryo UI" panose="020B0604030504040204" pitchFamily="50" charset="-128"/>
            </a:rPr>
            <a:t>脳梗塞、脳出血、くも膜下出血</a:t>
          </a:r>
          <a:r>
            <a:rPr kumimoji="1" lang="en-US" altLang="ja-JP" sz="600">
              <a:latin typeface="Meiryo UI" panose="020B0604030504040204" pitchFamily="50" charset="-128"/>
              <a:ea typeface="Meiryo UI" panose="020B0604030504040204" pitchFamily="50" charset="-128"/>
            </a:rPr>
            <a:t>)</a:t>
          </a:r>
          <a:endParaRPr kumimoji="1" lang="ja-JP" altLang="en-US" sz="600">
            <a:latin typeface="Meiryo UI" panose="020B0604030504040204" pitchFamily="50" charset="-128"/>
            <a:ea typeface="Meiryo UI" panose="020B0604030504040204" pitchFamily="50" charset="-128"/>
          </a:endParaRPr>
        </a:p>
      </xdr:txBody>
    </xdr:sp>
    <xdr:clientData/>
  </xdr:twoCellAnchor>
  <xdr:twoCellAnchor>
    <xdr:from>
      <xdr:col>82</xdr:col>
      <xdr:colOff>47622</xdr:colOff>
      <xdr:row>184</xdr:row>
      <xdr:rowOff>27214</xdr:rowOff>
    </xdr:from>
    <xdr:to>
      <xdr:col>87</xdr:col>
      <xdr:colOff>47623</xdr:colOff>
      <xdr:row>189</xdr:row>
      <xdr:rowOff>27214</xdr:rowOff>
    </xdr:to>
    <xdr:sp macro="" textlink="">
      <xdr:nvSpPr>
        <xdr:cNvPr id="262" name="正方形/長方形 261">
          <a:extLst>
            <a:ext uri="{FF2B5EF4-FFF2-40B4-BE49-F238E27FC236}">
              <a16:creationId xmlns:a16="http://schemas.microsoft.com/office/drawing/2014/main" id="{6448922C-D39B-48AA-ADF9-17D64E51D00D}"/>
            </a:ext>
          </a:extLst>
        </xdr:cNvPr>
        <xdr:cNvSpPr/>
      </xdr:nvSpPr>
      <xdr:spPr>
        <a:xfrm>
          <a:off x="3952872" y="8742589"/>
          <a:ext cx="238126" cy="238125"/>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5</xdr:col>
      <xdr:colOff>47624</xdr:colOff>
      <xdr:row>69</xdr:row>
      <xdr:rowOff>6803</xdr:rowOff>
    </xdr:from>
    <xdr:to>
      <xdr:col>27</xdr:col>
      <xdr:colOff>6803</xdr:colOff>
      <xdr:row>74</xdr:row>
      <xdr:rowOff>6802</xdr:rowOff>
    </xdr:to>
    <xdr:sp macro="" textlink="">
      <xdr:nvSpPr>
        <xdr:cNvPr id="263" name="テキスト ボックス 262">
          <a:extLst>
            <a:ext uri="{FF2B5EF4-FFF2-40B4-BE49-F238E27FC236}">
              <a16:creationId xmlns:a16="http://schemas.microsoft.com/office/drawing/2014/main" id="{FFC7D7B4-17AB-4BBE-AFCC-FE393C5D62C2}"/>
            </a:ext>
          </a:extLst>
        </xdr:cNvPr>
        <xdr:cNvSpPr txBox="1"/>
      </xdr:nvSpPr>
      <xdr:spPr>
        <a:xfrm>
          <a:off x="285749" y="3245303"/>
          <a:ext cx="100692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nSpc>
              <a:spcPts val="800"/>
            </a:lnSpc>
          </a:pPr>
          <a:r>
            <a:rPr kumimoji="1" lang="ja-JP" altLang="en-US" sz="800">
              <a:latin typeface="Meiryo UI" panose="020B0604030504040204" pitchFamily="50" charset="-128"/>
              <a:ea typeface="Meiryo UI" panose="020B0604030504040204" pitchFamily="50" charset="-128"/>
            </a:rPr>
            <a:t>コレステロール等　　　　　　　脂質異常</a:t>
          </a:r>
        </a:p>
      </xdr:txBody>
    </xdr:sp>
    <xdr:clientData/>
  </xdr:twoCellAnchor>
  <xdr:twoCellAnchor>
    <xdr:from>
      <xdr:col>28</xdr:col>
      <xdr:colOff>27216</xdr:colOff>
      <xdr:row>133</xdr:row>
      <xdr:rowOff>13607</xdr:rowOff>
    </xdr:from>
    <xdr:to>
      <xdr:col>36</xdr:col>
      <xdr:colOff>34020</xdr:colOff>
      <xdr:row>138</xdr:row>
      <xdr:rowOff>13606</xdr:rowOff>
    </xdr:to>
    <xdr:sp macro="" textlink="">
      <xdr:nvSpPr>
        <xdr:cNvPr id="264" name="テキスト ボックス 263">
          <a:extLst>
            <a:ext uri="{FF2B5EF4-FFF2-40B4-BE49-F238E27FC236}">
              <a16:creationId xmlns:a16="http://schemas.microsoft.com/office/drawing/2014/main" id="{43BD1775-9DF6-4235-8253-1D80D7EF9070}"/>
            </a:ext>
          </a:extLst>
        </xdr:cNvPr>
        <xdr:cNvSpPr txBox="1"/>
      </xdr:nvSpPr>
      <xdr:spPr>
        <a:xfrm>
          <a:off x="1360716" y="6300107"/>
          <a:ext cx="387804"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nSpc>
              <a:spcPts val="700"/>
            </a:lnSpc>
          </a:pPr>
          <a:r>
            <a:rPr kumimoji="1" lang="ja-JP" altLang="en-US" sz="700">
              <a:latin typeface="Meiryo UI" panose="020B0604030504040204" pitchFamily="50" charset="-128"/>
              <a:ea typeface="Meiryo UI" panose="020B0604030504040204" pitchFamily="50" charset="-128"/>
            </a:rPr>
            <a:t>十二指腸　　　　　　潰瘍</a:t>
          </a:r>
        </a:p>
      </xdr:txBody>
    </xdr:sp>
    <xdr:clientData/>
  </xdr:twoCellAnchor>
  <xdr:twoCellAnchor>
    <xdr:from>
      <xdr:col>2</xdr:col>
      <xdr:colOff>11905</xdr:colOff>
      <xdr:row>78</xdr:row>
      <xdr:rowOff>27215</xdr:rowOff>
    </xdr:from>
    <xdr:to>
      <xdr:col>58</xdr:col>
      <xdr:colOff>44905</xdr:colOff>
      <xdr:row>95</xdr:row>
      <xdr:rowOff>20411</xdr:rowOff>
    </xdr:to>
    <xdr:sp macro="" textlink="">
      <xdr:nvSpPr>
        <xdr:cNvPr id="265" name="正方形/長方形 264">
          <a:extLst>
            <a:ext uri="{FF2B5EF4-FFF2-40B4-BE49-F238E27FC236}">
              <a16:creationId xmlns:a16="http://schemas.microsoft.com/office/drawing/2014/main" id="{4CF8DA1D-8359-453F-A45F-40961C540F78}"/>
            </a:ext>
          </a:extLst>
        </xdr:cNvPr>
        <xdr:cNvSpPr/>
      </xdr:nvSpPr>
      <xdr:spPr>
        <a:xfrm>
          <a:off x="107155" y="3741965"/>
          <a:ext cx="2700000" cy="802821"/>
        </a:xfrm>
        <a:prstGeom prst="rect">
          <a:avLst/>
        </a:prstGeom>
        <a:noFill/>
        <a:ln w="9525">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2</xdr:col>
      <xdr:colOff>11905</xdr:colOff>
      <xdr:row>125</xdr:row>
      <xdr:rowOff>27213</xdr:rowOff>
    </xdr:from>
    <xdr:to>
      <xdr:col>58</xdr:col>
      <xdr:colOff>44905</xdr:colOff>
      <xdr:row>142</xdr:row>
      <xdr:rowOff>20409</xdr:rowOff>
    </xdr:to>
    <xdr:sp macro="" textlink="">
      <xdr:nvSpPr>
        <xdr:cNvPr id="266" name="正方形/長方形 265">
          <a:extLst>
            <a:ext uri="{FF2B5EF4-FFF2-40B4-BE49-F238E27FC236}">
              <a16:creationId xmlns:a16="http://schemas.microsoft.com/office/drawing/2014/main" id="{8ECE2956-DB90-4EBB-B8EF-EAE2B7F4B703}"/>
            </a:ext>
          </a:extLst>
        </xdr:cNvPr>
        <xdr:cNvSpPr/>
      </xdr:nvSpPr>
      <xdr:spPr>
        <a:xfrm>
          <a:off x="107155" y="5980338"/>
          <a:ext cx="2700000" cy="802821"/>
        </a:xfrm>
        <a:prstGeom prst="rect">
          <a:avLst/>
        </a:prstGeom>
        <a:noFill/>
        <a:ln w="9525">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117</xdr:col>
      <xdr:colOff>20990</xdr:colOff>
      <xdr:row>284</xdr:row>
      <xdr:rowOff>9184</xdr:rowOff>
    </xdr:from>
    <xdr:to>
      <xdr:col>147</xdr:col>
      <xdr:colOff>32240</xdr:colOff>
      <xdr:row>284</xdr:row>
      <xdr:rowOff>9184</xdr:rowOff>
    </xdr:to>
    <xdr:cxnSp macro="">
      <xdr:nvCxnSpPr>
        <xdr:cNvPr id="267" name="直線矢印コネクタ 266">
          <a:extLst>
            <a:ext uri="{FF2B5EF4-FFF2-40B4-BE49-F238E27FC236}">
              <a16:creationId xmlns:a16="http://schemas.microsoft.com/office/drawing/2014/main" id="{54ECA662-7429-40FB-A92B-55F2905DFA40}"/>
            </a:ext>
          </a:extLst>
        </xdr:cNvPr>
        <xdr:cNvCxnSpPr/>
      </xdr:nvCxnSpPr>
      <xdr:spPr>
        <a:xfrm flipH="1">
          <a:off x="5593115" y="11391559"/>
          <a:ext cx="1440000" cy="0"/>
        </a:xfrm>
        <a:prstGeom prst="straightConnector1">
          <a:avLst/>
        </a:prstGeom>
        <a:ln w="127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480</xdr:colOff>
      <xdr:row>292</xdr:row>
      <xdr:rowOff>9525</xdr:rowOff>
    </xdr:from>
    <xdr:to>
      <xdr:col>148</xdr:col>
      <xdr:colOff>3663</xdr:colOff>
      <xdr:row>296</xdr:row>
      <xdr:rowOff>3002</xdr:rowOff>
    </xdr:to>
    <xdr:grpSp>
      <xdr:nvGrpSpPr>
        <xdr:cNvPr id="268" name="グループ化 340">
          <a:extLst>
            <a:ext uri="{FF2B5EF4-FFF2-40B4-BE49-F238E27FC236}">
              <a16:creationId xmlns:a16="http://schemas.microsoft.com/office/drawing/2014/main" id="{9CE40E6A-9E4B-4396-943B-4A834BBCAC9E}"/>
            </a:ext>
          </a:extLst>
        </xdr:cNvPr>
        <xdr:cNvGrpSpPr>
          <a:grpSpLocks/>
        </xdr:cNvGrpSpPr>
      </xdr:nvGrpSpPr>
      <xdr:grpSpPr bwMode="auto">
        <a:xfrm>
          <a:off x="6906105" y="15306675"/>
          <a:ext cx="146058" cy="203027"/>
          <a:chOff x="2689053" y="1773149"/>
          <a:chExt cx="221247" cy="371606"/>
        </a:xfrm>
      </xdr:grpSpPr>
      <xdr:cxnSp macro="">
        <xdr:nvCxnSpPr>
          <xdr:cNvPr id="269" name="直線コネクタ 268">
            <a:extLst>
              <a:ext uri="{FF2B5EF4-FFF2-40B4-BE49-F238E27FC236}">
                <a16:creationId xmlns:a16="http://schemas.microsoft.com/office/drawing/2014/main" id="{A01B3F33-524D-47E7-AA3E-317585C716EC}"/>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70" name="直線コネクタ 269">
            <a:extLst>
              <a:ext uri="{FF2B5EF4-FFF2-40B4-BE49-F238E27FC236}">
                <a16:creationId xmlns:a16="http://schemas.microsoft.com/office/drawing/2014/main" id="{78E8023C-0192-4728-A064-6811E066FD01}"/>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71" name="直線コネクタ 270">
            <a:extLst>
              <a:ext uri="{FF2B5EF4-FFF2-40B4-BE49-F238E27FC236}">
                <a16:creationId xmlns:a16="http://schemas.microsoft.com/office/drawing/2014/main" id="{558C2886-15F9-4FBE-8C22-83A0399328F3}"/>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72" name="直線コネクタ 271">
            <a:extLst>
              <a:ext uri="{FF2B5EF4-FFF2-40B4-BE49-F238E27FC236}">
                <a16:creationId xmlns:a16="http://schemas.microsoft.com/office/drawing/2014/main" id="{B59B2597-74FA-40CC-8470-8E929A289C11}"/>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73" name="直線コネクタ 272">
            <a:extLst>
              <a:ext uri="{FF2B5EF4-FFF2-40B4-BE49-F238E27FC236}">
                <a16:creationId xmlns:a16="http://schemas.microsoft.com/office/drawing/2014/main" id="{74E44951-8BB8-4B72-A9A8-05B7C424A57D}"/>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274" name="円/楕円 1015">
            <a:extLst>
              <a:ext uri="{FF2B5EF4-FFF2-40B4-BE49-F238E27FC236}">
                <a16:creationId xmlns:a16="http://schemas.microsoft.com/office/drawing/2014/main" id="{5AE183AC-2105-4215-84D7-1869942B5EAA}"/>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75" name="円/楕円 1016">
            <a:extLst>
              <a:ext uri="{FF2B5EF4-FFF2-40B4-BE49-F238E27FC236}">
                <a16:creationId xmlns:a16="http://schemas.microsoft.com/office/drawing/2014/main" id="{4BD8CD54-C8DD-4011-85F0-167C60744517}"/>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150</xdr:col>
      <xdr:colOff>481</xdr:colOff>
      <xdr:row>292</xdr:row>
      <xdr:rowOff>9525</xdr:rowOff>
    </xdr:from>
    <xdr:to>
      <xdr:col>153</xdr:col>
      <xdr:colOff>0</xdr:colOff>
      <xdr:row>296</xdr:row>
      <xdr:rowOff>3002</xdr:rowOff>
    </xdr:to>
    <xdr:grpSp>
      <xdr:nvGrpSpPr>
        <xdr:cNvPr id="276" name="グループ化 348">
          <a:extLst>
            <a:ext uri="{FF2B5EF4-FFF2-40B4-BE49-F238E27FC236}">
              <a16:creationId xmlns:a16="http://schemas.microsoft.com/office/drawing/2014/main" id="{4AE6822A-0BDE-4A26-85F4-9D69D6C88E12}"/>
            </a:ext>
          </a:extLst>
        </xdr:cNvPr>
        <xdr:cNvGrpSpPr>
          <a:grpSpLocks/>
        </xdr:cNvGrpSpPr>
      </xdr:nvGrpSpPr>
      <xdr:grpSpPr bwMode="auto">
        <a:xfrm>
          <a:off x="7144231" y="15306675"/>
          <a:ext cx="142394" cy="203027"/>
          <a:chOff x="2689053" y="1773149"/>
          <a:chExt cx="221247" cy="371606"/>
        </a:xfrm>
      </xdr:grpSpPr>
      <xdr:cxnSp macro="">
        <xdr:nvCxnSpPr>
          <xdr:cNvPr id="277" name="直線コネクタ 276">
            <a:extLst>
              <a:ext uri="{FF2B5EF4-FFF2-40B4-BE49-F238E27FC236}">
                <a16:creationId xmlns:a16="http://schemas.microsoft.com/office/drawing/2014/main" id="{CB75FC63-F8AD-429F-A211-EE2868440EA5}"/>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78" name="直線コネクタ 277">
            <a:extLst>
              <a:ext uri="{FF2B5EF4-FFF2-40B4-BE49-F238E27FC236}">
                <a16:creationId xmlns:a16="http://schemas.microsoft.com/office/drawing/2014/main" id="{AF649355-87AD-4BCB-8A8B-9B96C3D6A3CE}"/>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79" name="直線コネクタ 278">
            <a:extLst>
              <a:ext uri="{FF2B5EF4-FFF2-40B4-BE49-F238E27FC236}">
                <a16:creationId xmlns:a16="http://schemas.microsoft.com/office/drawing/2014/main" id="{3688A2A7-BC09-4E60-A3AC-8C7631908010}"/>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80" name="直線コネクタ 279">
            <a:extLst>
              <a:ext uri="{FF2B5EF4-FFF2-40B4-BE49-F238E27FC236}">
                <a16:creationId xmlns:a16="http://schemas.microsoft.com/office/drawing/2014/main" id="{BB89F890-C949-479C-83A0-079A68BC6820}"/>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81" name="直線コネクタ 280">
            <a:extLst>
              <a:ext uri="{FF2B5EF4-FFF2-40B4-BE49-F238E27FC236}">
                <a16:creationId xmlns:a16="http://schemas.microsoft.com/office/drawing/2014/main" id="{BC315759-8793-406C-A8EE-53A1021AB5BE}"/>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282" name="円/楕円 1023">
            <a:extLst>
              <a:ext uri="{FF2B5EF4-FFF2-40B4-BE49-F238E27FC236}">
                <a16:creationId xmlns:a16="http://schemas.microsoft.com/office/drawing/2014/main" id="{D26B67F9-B4A7-4033-9F7F-472DE8C4F29C}"/>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83" name="円/楕円 1024">
            <a:extLst>
              <a:ext uri="{FF2B5EF4-FFF2-40B4-BE49-F238E27FC236}">
                <a16:creationId xmlns:a16="http://schemas.microsoft.com/office/drawing/2014/main" id="{9272B0DA-FBFF-43B7-9C14-DE5EE82E6060}"/>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138</xdr:col>
      <xdr:colOff>9525</xdr:colOff>
      <xdr:row>292</xdr:row>
      <xdr:rowOff>9525</xdr:rowOff>
    </xdr:from>
    <xdr:to>
      <xdr:col>140</xdr:col>
      <xdr:colOff>45982</xdr:colOff>
      <xdr:row>296</xdr:row>
      <xdr:rowOff>3002</xdr:rowOff>
    </xdr:to>
    <xdr:grpSp>
      <xdr:nvGrpSpPr>
        <xdr:cNvPr id="284" name="グループ化 4">
          <a:extLst>
            <a:ext uri="{FF2B5EF4-FFF2-40B4-BE49-F238E27FC236}">
              <a16:creationId xmlns:a16="http://schemas.microsoft.com/office/drawing/2014/main" id="{FAA0E2A3-6B72-49D4-9F96-628AF481099C}"/>
            </a:ext>
          </a:extLst>
        </xdr:cNvPr>
        <xdr:cNvGrpSpPr>
          <a:grpSpLocks/>
        </xdr:cNvGrpSpPr>
      </xdr:nvGrpSpPr>
      <xdr:grpSpPr bwMode="auto">
        <a:xfrm>
          <a:off x="6581775" y="15306675"/>
          <a:ext cx="131707" cy="203027"/>
          <a:chOff x="2689053" y="1773149"/>
          <a:chExt cx="221247" cy="371606"/>
        </a:xfrm>
      </xdr:grpSpPr>
      <xdr:cxnSp macro="">
        <xdr:nvCxnSpPr>
          <xdr:cNvPr id="285" name="直線コネクタ 284">
            <a:extLst>
              <a:ext uri="{FF2B5EF4-FFF2-40B4-BE49-F238E27FC236}">
                <a16:creationId xmlns:a16="http://schemas.microsoft.com/office/drawing/2014/main" id="{4F82CD9F-5D50-4BA3-89A0-E7A678288A51}"/>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86" name="直線コネクタ 285">
            <a:extLst>
              <a:ext uri="{FF2B5EF4-FFF2-40B4-BE49-F238E27FC236}">
                <a16:creationId xmlns:a16="http://schemas.microsoft.com/office/drawing/2014/main" id="{74BF70EE-9F8E-48AE-A3E3-9377DE52DD18}"/>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87" name="直線コネクタ 286">
            <a:extLst>
              <a:ext uri="{FF2B5EF4-FFF2-40B4-BE49-F238E27FC236}">
                <a16:creationId xmlns:a16="http://schemas.microsoft.com/office/drawing/2014/main" id="{B36F702E-22AC-4837-A9D3-54C360C114D9}"/>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88" name="直線コネクタ 287">
            <a:extLst>
              <a:ext uri="{FF2B5EF4-FFF2-40B4-BE49-F238E27FC236}">
                <a16:creationId xmlns:a16="http://schemas.microsoft.com/office/drawing/2014/main" id="{229BD272-33E0-489D-AE52-6F1AE1B4A86E}"/>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89" name="直線コネクタ 288">
            <a:extLst>
              <a:ext uri="{FF2B5EF4-FFF2-40B4-BE49-F238E27FC236}">
                <a16:creationId xmlns:a16="http://schemas.microsoft.com/office/drawing/2014/main" id="{CF2ACD08-1EE8-4B32-94DD-526E31106CA2}"/>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290" name="円/楕円 1031">
            <a:extLst>
              <a:ext uri="{FF2B5EF4-FFF2-40B4-BE49-F238E27FC236}">
                <a16:creationId xmlns:a16="http://schemas.microsoft.com/office/drawing/2014/main" id="{42B1CEBC-F727-42D6-BF15-8CC551BBE3EA}"/>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91" name="円/楕円 1032">
            <a:extLst>
              <a:ext uri="{FF2B5EF4-FFF2-40B4-BE49-F238E27FC236}">
                <a16:creationId xmlns:a16="http://schemas.microsoft.com/office/drawing/2014/main" id="{180BB12D-C7AE-4CB0-A9A9-BC37D79FD2F3}"/>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147</xdr:col>
      <xdr:colOff>33201</xdr:colOff>
      <xdr:row>281</xdr:row>
      <xdr:rowOff>11450</xdr:rowOff>
    </xdr:from>
    <xdr:to>
      <xdr:col>147</xdr:col>
      <xdr:colOff>33201</xdr:colOff>
      <xdr:row>284</xdr:row>
      <xdr:rowOff>10563</xdr:rowOff>
    </xdr:to>
    <xdr:cxnSp macro="">
      <xdr:nvCxnSpPr>
        <xdr:cNvPr id="292" name="直線コネクタ 291">
          <a:extLst>
            <a:ext uri="{FF2B5EF4-FFF2-40B4-BE49-F238E27FC236}">
              <a16:creationId xmlns:a16="http://schemas.microsoft.com/office/drawing/2014/main" id="{3826A800-103A-45C3-8853-AE695899AFD7}"/>
            </a:ext>
          </a:extLst>
        </xdr:cNvPr>
        <xdr:cNvCxnSpPr/>
      </xdr:nvCxnSpPr>
      <xdr:spPr>
        <a:xfrm>
          <a:off x="7034076" y="11250950"/>
          <a:ext cx="0" cy="14198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6804</xdr:colOff>
      <xdr:row>155</xdr:row>
      <xdr:rowOff>13607</xdr:rowOff>
    </xdr:from>
    <xdr:to>
      <xdr:col>70</xdr:col>
      <xdr:colOff>40821</xdr:colOff>
      <xdr:row>159</xdr:row>
      <xdr:rowOff>34018</xdr:rowOff>
    </xdr:to>
    <xdr:sp macro="" textlink="">
      <xdr:nvSpPr>
        <xdr:cNvPr id="293" name="テキスト ボックス 292">
          <a:extLst>
            <a:ext uri="{FF2B5EF4-FFF2-40B4-BE49-F238E27FC236}">
              <a16:creationId xmlns:a16="http://schemas.microsoft.com/office/drawing/2014/main" id="{1B9F34BB-59B7-420B-95A5-B5A01CC726A3}"/>
            </a:ext>
          </a:extLst>
        </xdr:cNvPr>
        <xdr:cNvSpPr txBox="1"/>
      </xdr:nvSpPr>
      <xdr:spPr>
        <a:xfrm>
          <a:off x="2911929" y="7347857"/>
          <a:ext cx="462642" cy="210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ctr"/>
          <a:r>
            <a:rPr kumimoji="1" lang="ja-JP" altLang="en-US" sz="600">
              <a:latin typeface="Meiryo UI" panose="020B0604030504040204" pitchFamily="50" charset="-128"/>
              <a:ea typeface="Meiryo UI" panose="020B0604030504040204" pitchFamily="50" charset="-128"/>
            </a:rPr>
            <a:t>祖父母</a:t>
          </a:r>
          <a:endParaRPr kumimoji="1" lang="en-US" altLang="ja-JP" sz="600">
            <a:latin typeface="Meiryo UI" panose="020B0604030504040204" pitchFamily="50" charset="-128"/>
            <a:ea typeface="Meiryo UI" panose="020B0604030504040204" pitchFamily="50" charset="-128"/>
          </a:endParaRPr>
        </a:p>
        <a:p>
          <a:pPr algn="ctr"/>
          <a:r>
            <a:rPr kumimoji="1" lang="ja-JP" altLang="en-US" sz="600">
              <a:latin typeface="Meiryo UI" panose="020B0604030504040204" pitchFamily="50" charset="-128"/>
              <a:ea typeface="Meiryo UI" panose="020B0604030504040204" pitchFamily="50" charset="-128"/>
            </a:rPr>
            <a:t>おじおば</a:t>
          </a:r>
        </a:p>
      </xdr:txBody>
    </xdr:sp>
    <xdr:clientData/>
  </xdr:twoCellAnchor>
  <xdr:twoCellAnchor>
    <xdr:from>
      <xdr:col>60</xdr:col>
      <xdr:colOff>20412</xdr:colOff>
      <xdr:row>128</xdr:row>
      <xdr:rowOff>27214</xdr:rowOff>
    </xdr:from>
    <xdr:to>
      <xdr:col>111</xdr:col>
      <xdr:colOff>27215</xdr:colOff>
      <xdr:row>154</xdr:row>
      <xdr:rowOff>34017</xdr:rowOff>
    </xdr:to>
    <xdr:sp macro="" textlink="">
      <xdr:nvSpPr>
        <xdr:cNvPr id="294" name="正方形/長方形 293">
          <a:extLst>
            <a:ext uri="{FF2B5EF4-FFF2-40B4-BE49-F238E27FC236}">
              <a16:creationId xmlns:a16="http://schemas.microsoft.com/office/drawing/2014/main" id="{D0BD17B7-D514-47D2-B544-030FACB8BF14}"/>
            </a:ext>
          </a:extLst>
        </xdr:cNvPr>
        <xdr:cNvSpPr/>
      </xdr:nvSpPr>
      <xdr:spPr>
        <a:xfrm>
          <a:off x="2877912" y="6075589"/>
          <a:ext cx="2435678" cy="1245053"/>
        </a:xfrm>
        <a:prstGeom prst="rect">
          <a:avLst/>
        </a:prstGeom>
        <a:noFill/>
        <a:ln w="9525">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83</xdr:col>
      <xdr:colOff>5195</xdr:colOff>
      <xdr:row>112</xdr:row>
      <xdr:rowOff>39829</xdr:rowOff>
    </xdr:from>
    <xdr:to>
      <xdr:col>86</xdr:col>
      <xdr:colOff>6320</xdr:colOff>
      <xdr:row>117</xdr:row>
      <xdr:rowOff>17704</xdr:rowOff>
    </xdr:to>
    <xdr:grpSp>
      <xdr:nvGrpSpPr>
        <xdr:cNvPr id="295" name="グループ化 4">
          <a:extLst>
            <a:ext uri="{FF2B5EF4-FFF2-40B4-BE49-F238E27FC236}">
              <a16:creationId xmlns:a16="http://schemas.microsoft.com/office/drawing/2014/main" id="{6234F368-432F-421F-BFBB-2579163B3156}"/>
            </a:ext>
          </a:extLst>
        </xdr:cNvPr>
        <xdr:cNvGrpSpPr>
          <a:grpSpLocks/>
        </xdr:cNvGrpSpPr>
      </xdr:nvGrpSpPr>
      <xdr:grpSpPr bwMode="auto">
        <a:xfrm>
          <a:off x="3958070" y="5907229"/>
          <a:ext cx="144000" cy="239813"/>
          <a:chOff x="2689053" y="1773149"/>
          <a:chExt cx="221247" cy="371606"/>
        </a:xfrm>
      </xdr:grpSpPr>
      <xdr:cxnSp macro="">
        <xdr:nvCxnSpPr>
          <xdr:cNvPr id="296" name="直線コネクタ 295">
            <a:extLst>
              <a:ext uri="{FF2B5EF4-FFF2-40B4-BE49-F238E27FC236}">
                <a16:creationId xmlns:a16="http://schemas.microsoft.com/office/drawing/2014/main" id="{E5537AD4-6082-4322-9C8C-3F4A58F6D3FB}"/>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97" name="直線コネクタ 296">
            <a:extLst>
              <a:ext uri="{FF2B5EF4-FFF2-40B4-BE49-F238E27FC236}">
                <a16:creationId xmlns:a16="http://schemas.microsoft.com/office/drawing/2014/main" id="{2C7605D7-DCCE-446F-AF91-DF0C398F2766}"/>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98" name="直線コネクタ 297">
            <a:extLst>
              <a:ext uri="{FF2B5EF4-FFF2-40B4-BE49-F238E27FC236}">
                <a16:creationId xmlns:a16="http://schemas.microsoft.com/office/drawing/2014/main" id="{7E1623E9-6078-4484-987A-C72A6D6B9669}"/>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99" name="直線コネクタ 298">
            <a:extLst>
              <a:ext uri="{FF2B5EF4-FFF2-40B4-BE49-F238E27FC236}">
                <a16:creationId xmlns:a16="http://schemas.microsoft.com/office/drawing/2014/main" id="{309D92F1-7D7D-47D0-8D2E-E057B2A7A1E5}"/>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00" name="直線コネクタ 299">
            <a:extLst>
              <a:ext uri="{FF2B5EF4-FFF2-40B4-BE49-F238E27FC236}">
                <a16:creationId xmlns:a16="http://schemas.microsoft.com/office/drawing/2014/main" id="{A683871D-9DBE-4CCA-AF11-614D2C4FFE0C}"/>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301" name="円/楕円 739">
            <a:extLst>
              <a:ext uri="{FF2B5EF4-FFF2-40B4-BE49-F238E27FC236}">
                <a16:creationId xmlns:a16="http://schemas.microsoft.com/office/drawing/2014/main" id="{C9731B56-AF6C-499A-9BE5-4670F81812B3}"/>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02" name="円/楕円 740">
            <a:extLst>
              <a:ext uri="{FF2B5EF4-FFF2-40B4-BE49-F238E27FC236}">
                <a16:creationId xmlns:a16="http://schemas.microsoft.com/office/drawing/2014/main" id="{748F9421-2BD7-40C3-8DEA-75AB104609C7}"/>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88</xdr:col>
      <xdr:colOff>5195</xdr:colOff>
      <xdr:row>112</xdr:row>
      <xdr:rowOff>39829</xdr:rowOff>
    </xdr:from>
    <xdr:to>
      <xdr:col>91</xdr:col>
      <xdr:colOff>6320</xdr:colOff>
      <xdr:row>117</xdr:row>
      <xdr:rowOff>17704</xdr:rowOff>
    </xdr:to>
    <xdr:grpSp>
      <xdr:nvGrpSpPr>
        <xdr:cNvPr id="303" name="グループ化 4">
          <a:extLst>
            <a:ext uri="{FF2B5EF4-FFF2-40B4-BE49-F238E27FC236}">
              <a16:creationId xmlns:a16="http://schemas.microsoft.com/office/drawing/2014/main" id="{16A1BB0F-B9D7-40A8-AE77-7C4A276175E9}"/>
            </a:ext>
          </a:extLst>
        </xdr:cNvPr>
        <xdr:cNvGrpSpPr>
          <a:grpSpLocks/>
        </xdr:cNvGrpSpPr>
      </xdr:nvGrpSpPr>
      <xdr:grpSpPr bwMode="auto">
        <a:xfrm>
          <a:off x="4196195" y="5907229"/>
          <a:ext cx="144000" cy="239813"/>
          <a:chOff x="2689053" y="1773149"/>
          <a:chExt cx="221247" cy="371606"/>
        </a:xfrm>
      </xdr:grpSpPr>
      <xdr:cxnSp macro="">
        <xdr:nvCxnSpPr>
          <xdr:cNvPr id="304" name="直線コネクタ 303">
            <a:extLst>
              <a:ext uri="{FF2B5EF4-FFF2-40B4-BE49-F238E27FC236}">
                <a16:creationId xmlns:a16="http://schemas.microsoft.com/office/drawing/2014/main" id="{8616CE7A-243C-494F-8A71-0CA9723171FF}"/>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05" name="直線コネクタ 304">
            <a:extLst>
              <a:ext uri="{FF2B5EF4-FFF2-40B4-BE49-F238E27FC236}">
                <a16:creationId xmlns:a16="http://schemas.microsoft.com/office/drawing/2014/main" id="{4B5B3A37-3F86-44C8-AFD9-446D97B3952E}"/>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06" name="直線コネクタ 305">
            <a:extLst>
              <a:ext uri="{FF2B5EF4-FFF2-40B4-BE49-F238E27FC236}">
                <a16:creationId xmlns:a16="http://schemas.microsoft.com/office/drawing/2014/main" id="{D778D0E7-45E1-4A45-98C6-FAFB54E1B78C}"/>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07" name="直線コネクタ 306">
            <a:extLst>
              <a:ext uri="{FF2B5EF4-FFF2-40B4-BE49-F238E27FC236}">
                <a16:creationId xmlns:a16="http://schemas.microsoft.com/office/drawing/2014/main" id="{DE655FE2-3617-442D-A014-A3BE4DA8C28B}"/>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08" name="直線コネクタ 307">
            <a:extLst>
              <a:ext uri="{FF2B5EF4-FFF2-40B4-BE49-F238E27FC236}">
                <a16:creationId xmlns:a16="http://schemas.microsoft.com/office/drawing/2014/main" id="{E0EAC49E-57F6-43D4-AA68-AA3CEA76F1D5}"/>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309" name="円/楕円 747">
            <a:extLst>
              <a:ext uri="{FF2B5EF4-FFF2-40B4-BE49-F238E27FC236}">
                <a16:creationId xmlns:a16="http://schemas.microsoft.com/office/drawing/2014/main" id="{C941A2CE-F94F-43AB-9A6D-25D0653691DE}"/>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0" name="円/楕円 748">
            <a:extLst>
              <a:ext uri="{FF2B5EF4-FFF2-40B4-BE49-F238E27FC236}">
                <a16:creationId xmlns:a16="http://schemas.microsoft.com/office/drawing/2014/main" id="{F1B8CDAF-1C08-4073-91C3-B9993CDCF010}"/>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97</xdr:col>
      <xdr:colOff>5195</xdr:colOff>
      <xdr:row>112</xdr:row>
      <xdr:rowOff>39829</xdr:rowOff>
    </xdr:from>
    <xdr:to>
      <xdr:col>100</xdr:col>
      <xdr:colOff>6320</xdr:colOff>
      <xdr:row>117</xdr:row>
      <xdr:rowOff>17704</xdr:rowOff>
    </xdr:to>
    <xdr:grpSp>
      <xdr:nvGrpSpPr>
        <xdr:cNvPr id="311" name="グループ化 4">
          <a:extLst>
            <a:ext uri="{FF2B5EF4-FFF2-40B4-BE49-F238E27FC236}">
              <a16:creationId xmlns:a16="http://schemas.microsoft.com/office/drawing/2014/main" id="{6F31EBD1-9D7A-4BFC-B4BB-4588C9CCF757}"/>
            </a:ext>
          </a:extLst>
        </xdr:cNvPr>
        <xdr:cNvGrpSpPr>
          <a:grpSpLocks/>
        </xdr:cNvGrpSpPr>
      </xdr:nvGrpSpPr>
      <xdr:grpSpPr bwMode="auto">
        <a:xfrm>
          <a:off x="4624820" y="5907229"/>
          <a:ext cx="144000" cy="239813"/>
          <a:chOff x="2689053" y="1773149"/>
          <a:chExt cx="221247" cy="371606"/>
        </a:xfrm>
      </xdr:grpSpPr>
      <xdr:cxnSp macro="">
        <xdr:nvCxnSpPr>
          <xdr:cNvPr id="312" name="直線コネクタ 311">
            <a:extLst>
              <a:ext uri="{FF2B5EF4-FFF2-40B4-BE49-F238E27FC236}">
                <a16:creationId xmlns:a16="http://schemas.microsoft.com/office/drawing/2014/main" id="{5B7848A0-939E-46E8-A7E1-1A074ADD1A85}"/>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13" name="直線コネクタ 312">
            <a:extLst>
              <a:ext uri="{FF2B5EF4-FFF2-40B4-BE49-F238E27FC236}">
                <a16:creationId xmlns:a16="http://schemas.microsoft.com/office/drawing/2014/main" id="{B5210639-8208-4B25-A007-B7E2B41A0D5C}"/>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14" name="直線コネクタ 313">
            <a:extLst>
              <a:ext uri="{FF2B5EF4-FFF2-40B4-BE49-F238E27FC236}">
                <a16:creationId xmlns:a16="http://schemas.microsoft.com/office/drawing/2014/main" id="{044B56E5-EDB1-447C-B5EB-828BD70F4BAE}"/>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15" name="直線コネクタ 314">
            <a:extLst>
              <a:ext uri="{FF2B5EF4-FFF2-40B4-BE49-F238E27FC236}">
                <a16:creationId xmlns:a16="http://schemas.microsoft.com/office/drawing/2014/main" id="{CD463D2D-FA78-43A2-B331-62E1C27CD1B1}"/>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16" name="直線コネクタ 315">
            <a:extLst>
              <a:ext uri="{FF2B5EF4-FFF2-40B4-BE49-F238E27FC236}">
                <a16:creationId xmlns:a16="http://schemas.microsoft.com/office/drawing/2014/main" id="{6480200E-59BA-4D83-BD38-124967E53E3A}"/>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317" name="円/楕円 755">
            <a:extLst>
              <a:ext uri="{FF2B5EF4-FFF2-40B4-BE49-F238E27FC236}">
                <a16:creationId xmlns:a16="http://schemas.microsoft.com/office/drawing/2014/main" id="{05D02156-F014-46B8-916F-3836FE5A3D4F}"/>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8" name="円/楕円 756">
            <a:extLst>
              <a:ext uri="{FF2B5EF4-FFF2-40B4-BE49-F238E27FC236}">
                <a16:creationId xmlns:a16="http://schemas.microsoft.com/office/drawing/2014/main" id="{442E7D29-8514-4E71-B5D6-E290FF76DF50}"/>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102</xdr:col>
      <xdr:colOff>5195</xdr:colOff>
      <xdr:row>112</xdr:row>
      <xdr:rowOff>39829</xdr:rowOff>
    </xdr:from>
    <xdr:to>
      <xdr:col>105</xdr:col>
      <xdr:colOff>6320</xdr:colOff>
      <xdr:row>117</xdr:row>
      <xdr:rowOff>17704</xdr:rowOff>
    </xdr:to>
    <xdr:grpSp>
      <xdr:nvGrpSpPr>
        <xdr:cNvPr id="319" name="グループ化 4">
          <a:extLst>
            <a:ext uri="{FF2B5EF4-FFF2-40B4-BE49-F238E27FC236}">
              <a16:creationId xmlns:a16="http://schemas.microsoft.com/office/drawing/2014/main" id="{35E0A845-0F52-48AB-9896-ABAEFFBC0D81}"/>
            </a:ext>
          </a:extLst>
        </xdr:cNvPr>
        <xdr:cNvGrpSpPr>
          <a:grpSpLocks/>
        </xdr:cNvGrpSpPr>
      </xdr:nvGrpSpPr>
      <xdr:grpSpPr bwMode="auto">
        <a:xfrm>
          <a:off x="4862945" y="5907229"/>
          <a:ext cx="144000" cy="239813"/>
          <a:chOff x="2689053" y="1773149"/>
          <a:chExt cx="221247" cy="371606"/>
        </a:xfrm>
      </xdr:grpSpPr>
      <xdr:cxnSp macro="">
        <xdr:nvCxnSpPr>
          <xdr:cNvPr id="320" name="直線コネクタ 319">
            <a:extLst>
              <a:ext uri="{FF2B5EF4-FFF2-40B4-BE49-F238E27FC236}">
                <a16:creationId xmlns:a16="http://schemas.microsoft.com/office/drawing/2014/main" id="{D96562B5-B981-4EF7-97F0-8F1BD08AAF6A}"/>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21" name="直線コネクタ 320">
            <a:extLst>
              <a:ext uri="{FF2B5EF4-FFF2-40B4-BE49-F238E27FC236}">
                <a16:creationId xmlns:a16="http://schemas.microsoft.com/office/drawing/2014/main" id="{7F7BC58F-98F6-4223-A6A5-4F24755A80A2}"/>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22" name="直線コネクタ 321">
            <a:extLst>
              <a:ext uri="{FF2B5EF4-FFF2-40B4-BE49-F238E27FC236}">
                <a16:creationId xmlns:a16="http://schemas.microsoft.com/office/drawing/2014/main" id="{ACB620B6-A0EC-4D37-B71C-A494B422A0FC}"/>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23" name="直線コネクタ 322">
            <a:extLst>
              <a:ext uri="{FF2B5EF4-FFF2-40B4-BE49-F238E27FC236}">
                <a16:creationId xmlns:a16="http://schemas.microsoft.com/office/drawing/2014/main" id="{51EFF940-7A26-4B36-B06B-3D16F1463493}"/>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24" name="直線コネクタ 323">
            <a:extLst>
              <a:ext uri="{FF2B5EF4-FFF2-40B4-BE49-F238E27FC236}">
                <a16:creationId xmlns:a16="http://schemas.microsoft.com/office/drawing/2014/main" id="{8E65BCD5-7396-4C9D-A443-0C9F202DEC9A}"/>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325" name="円/楕円 763">
            <a:extLst>
              <a:ext uri="{FF2B5EF4-FFF2-40B4-BE49-F238E27FC236}">
                <a16:creationId xmlns:a16="http://schemas.microsoft.com/office/drawing/2014/main" id="{19B8121C-D31C-49D8-B3F8-912D7EE881BC}"/>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26" name="円/楕円 764">
            <a:extLst>
              <a:ext uri="{FF2B5EF4-FFF2-40B4-BE49-F238E27FC236}">
                <a16:creationId xmlns:a16="http://schemas.microsoft.com/office/drawing/2014/main" id="{0178DE31-C4F1-4F92-B620-224237329AD1}"/>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77</xdr:col>
      <xdr:colOff>20412</xdr:colOff>
      <xdr:row>176</xdr:row>
      <xdr:rowOff>0</xdr:rowOff>
    </xdr:from>
    <xdr:to>
      <xdr:col>81</xdr:col>
      <xdr:colOff>27216</xdr:colOff>
      <xdr:row>180</xdr:row>
      <xdr:rowOff>6803</xdr:rowOff>
    </xdr:to>
    <xdr:sp macro="" textlink="">
      <xdr:nvSpPr>
        <xdr:cNvPr id="327" name="正方形/長方形 326">
          <a:extLst>
            <a:ext uri="{FF2B5EF4-FFF2-40B4-BE49-F238E27FC236}">
              <a16:creationId xmlns:a16="http://schemas.microsoft.com/office/drawing/2014/main" id="{F3101591-9FA5-45FB-A21C-81525DE6E7A0}"/>
            </a:ext>
          </a:extLst>
        </xdr:cNvPr>
        <xdr:cNvSpPr/>
      </xdr:nvSpPr>
      <xdr:spPr>
        <a:xfrm>
          <a:off x="3687537" y="8334375"/>
          <a:ext cx="197304" cy="197303"/>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R</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82</xdr:col>
      <xdr:colOff>0</xdr:colOff>
      <xdr:row>176</xdr:row>
      <xdr:rowOff>19189</xdr:rowOff>
    </xdr:from>
    <xdr:to>
      <xdr:col>84</xdr:col>
      <xdr:colOff>9525</xdr:colOff>
      <xdr:row>179</xdr:row>
      <xdr:rowOff>28714</xdr:rowOff>
    </xdr:to>
    <xdr:grpSp>
      <xdr:nvGrpSpPr>
        <xdr:cNvPr id="328" name="グループ化 524">
          <a:extLst>
            <a:ext uri="{FF2B5EF4-FFF2-40B4-BE49-F238E27FC236}">
              <a16:creationId xmlns:a16="http://schemas.microsoft.com/office/drawing/2014/main" id="{BEB8744F-5600-42F1-8226-CF31B6B23317}"/>
            </a:ext>
          </a:extLst>
        </xdr:cNvPr>
        <xdr:cNvGrpSpPr>
          <a:grpSpLocks/>
        </xdr:cNvGrpSpPr>
      </xdr:nvGrpSpPr>
      <xdr:grpSpPr bwMode="auto">
        <a:xfrm>
          <a:off x="3905250" y="9239389"/>
          <a:ext cx="104775" cy="166688"/>
          <a:chOff x="2689053" y="1773149"/>
          <a:chExt cx="221247" cy="371606"/>
        </a:xfrm>
      </xdr:grpSpPr>
      <xdr:cxnSp macro="">
        <xdr:nvCxnSpPr>
          <xdr:cNvPr id="329" name="直線コネクタ 328">
            <a:extLst>
              <a:ext uri="{FF2B5EF4-FFF2-40B4-BE49-F238E27FC236}">
                <a16:creationId xmlns:a16="http://schemas.microsoft.com/office/drawing/2014/main" id="{B500DFC4-FB6C-4F1C-B7D9-CDCCBDE1F654}"/>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30" name="直線コネクタ 329">
            <a:extLst>
              <a:ext uri="{FF2B5EF4-FFF2-40B4-BE49-F238E27FC236}">
                <a16:creationId xmlns:a16="http://schemas.microsoft.com/office/drawing/2014/main" id="{E483B4A5-AE42-4A94-9789-3E0FA2C08F0E}"/>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31" name="直線コネクタ 330">
            <a:extLst>
              <a:ext uri="{FF2B5EF4-FFF2-40B4-BE49-F238E27FC236}">
                <a16:creationId xmlns:a16="http://schemas.microsoft.com/office/drawing/2014/main" id="{3B641922-64B0-4EF5-B514-C7E70606FBF4}"/>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32" name="直線コネクタ 331">
            <a:extLst>
              <a:ext uri="{FF2B5EF4-FFF2-40B4-BE49-F238E27FC236}">
                <a16:creationId xmlns:a16="http://schemas.microsoft.com/office/drawing/2014/main" id="{B30F5A3A-D9A1-46C8-BDA5-7D80861A54BA}"/>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33" name="直線コネクタ 332">
            <a:extLst>
              <a:ext uri="{FF2B5EF4-FFF2-40B4-BE49-F238E27FC236}">
                <a16:creationId xmlns:a16="http://schemas.microsoft.com/office/drawing/2014/main" id="{0A8582D6-AB4A-4B51-9803-DE4EEFDDE9F3}"/>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334" name="円/楕円 625">
            <a:extLst>
              <a:ext uri="{FF2B5EF4-FFF2-40B4-BE49-F238E27FC236}">
                <a16:creationId xmlns:a16="http://schemas.microsoft.com/office/drawing/2014/main" id="{C1BEC1B7-B820-462A-9B92-911A2EEBD4A0}"/>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5" name="円/楕円 626">
            <a:extLst>
              <a:ext uri="{FF2B5EF4-FFF2-40B4-BE49-F238E27FC236}">
                <a16:creationId xmlns:a16="http://schemas.microsoft.com/office/drawing/2014/main" id="{F2D99AE1-163C-4128-A199-4BC65455C512}"/>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84</xdr:col>
      <xdr:colOff>31363</xdr:colOff>
      <xdr:row>176</xdr:row>
      <xdr:rowOff>19188</xdr:rowOff>
    </xdr:from>
    <xdr:to>
      <xdr:col>86</xdr:col>
      <xdr:colOff>36740</xdr:colOff>
      <xdr:row>179</xdr:row>
      <xdr:rowOff>28713</xdr:rowOff>
    </xdr:to>
    <xdr:grpSp>
      <xdr:nvGrpSpPr>
        <xdr:cNvPr id="336" name="グループ化 532">
          <a:extLst>
            <a:ext uri="{FF2B5EF4-FFF2-40B4-BE49-F238E27FC236}">
              <a16:creationId xmlns:a16="http://schemas.microsoft.com/office/drawing/2014/main" id="{E132E080-5022-4995-BBB2-49E1CF30976C}"/>
            </a:ext>
          </a:extLst>
        </xdr:cNvPr>
        <xdr:cNvGrpSpPr>
          <a:grpSpLocks/>
        </xdr:cNvGrpSpPr>
      </xdr:nvGrpSpPr>
      <xdr:grpSpPr bwMode="auto">
        <a:xfrm>
          <a:off x="4031863" y="9239388"/>
          <a:ext cx="100627" cy="166688"/>
          <a:chOff x="2689053" y="1773149"/>
          <a:chExt cx="221247" cy="371606"/>
        </a:xfrm>
      </xdr:grpSpPr>
      <xdr:cxnSp macro="">
        <xdr:nvCxnSpPr>
          <xdr:cNvPr id="337" name="直線コネクタ 336">
            <a:extLst>
              <a:ext uri="{FF2B5EF4-FFF2-40B4-BE49-F238E27FC236}">
                <a16:creationId xmlns:a16="http://schemas.microsoft.com/office/drawing/2014/main" id="{A42240A2-D844-4DD5-AA8E-D404DA4719C3}"/>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38" name="直線コネクタ 337">
            <a:extLst>
              <a:ext uri="{FF2B5EF4-FFF2-40B4-BE49-F238E27FC236}">
                <a16:creationId xmlns:a16="http://schemas.microsoft.com/office/drawing/2014/main" id="{241C7FBB-1668-4976-8E93-97449F0829D4}"/>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39" name="直線コネクタ 338">
            <a:extLst>
              <a:ext uri="{FF2B5EF4-FFF2-40B4-BE49-F238E27FC236}">
                <a16:creationId xmlns:a16="http://schemas.microsoft.com/office/drawing/2014/main" id="{92F36C92-7ED7-40F8-A30A-5688407C6091}"/>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40" name="直線コネクタ 339">
            <a:extLst>
              <a:ext uri="{FF2B5EF4-FFF2-40B4-BE49-F238E27FC236}">
                <a16:creationId xmlns:a16="http://schemas.microsoft.com/office/drawing/2014/main" id="{DF65DFAC-2ED7-4628-AB72-17D23525B94D}"/>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41" name="直線コネクタ 340">
            <a:extLst>
              <a:ext uri="{FF2B5EF4-FFF2-40B4-BE49-F238E27FC236}">
                <a16:creationId xmlns:a16="http://schemas.microsoft.com/office/drawing/2014/main" id="{045FE597-4D48-4BB7-9432-33BCF228939E}"/>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342" name="円/楕円 633">
            <a:extLst>
              <a:ext uri="{FF2B5EF4-FFF2-40B4-BE49-F238E27FC236}">
                <a16:creationId xmlns:a16="http://schemas.microsoft.com/office/drawing/2014/main" id="{465E9218-B4E6-430D-9897-3E338E50492F}"/>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3" name="円/楕円 634">
            <a:extLst>
              <a:ext uri="{FF2B5EF4-FFF2-40B4-BE49-F238E27FC236}">
                <a16:creationId xmlns:a16="http://schemas.microsoft.com/office/drawing/2014/main" id="{4BC68070-E932-4F88-A989-D53DCBCE5D0D}"/>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82</xdr:col>
      <xdr:colOff>47622</xdr:colOff>
      <xdr:row>175</xdr:row>
      <xdr:rowOff>27214</xdr:rowOff>
    </xdr:from>
    <xdr:to>
      <xdr:col>87</xdr:col>
      <xdr:colOff>47623</xdr:colOff>
      <xdr:row>180</xdr:row>
      <xdr:rowOff>27214</xdr:rowOff>
    </xdr:to>
    <xdr:sp macro="" textlink="">
      <xdr:nvSpPr>
        <xdr:cNvPr id="344" name="正方形/長方形 343">
          <a:extLst>
            <a:ext uri="{FF2B5EF4-FFF2-40B4-BE49-F238E27FC236}">
              <a16:creationId xmlns:a16="http://schemas.microsoft.com/office/drawing/2014/main" id="{BC2684C7-9850-4040-AB39-AFECC9DD2A3D}"/>
            </a:ext>
          </a:extLst>
        </xdr:cNvPr>
        <xdr:cNvSpPr/>
      </xdr:nvSpPr>
      <xdr:spPr>
        <a:xfrm>
          <a:off x="3952872" y="8313964"/>
          <a:ext cx="238126" cy="238125"/>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6</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60</xdr:col>
      <xdr:colOff>40823</xdr:colOff>
      <xdr:row>167</xdr:row>
      <xdr:rowOff>40823</xdr:rowOff>
    </xdr:from>
    <xdr:to>
      <xdr:col>76</xdr:col>
      <xdr:colOff>13607</xdr:colOff>
      <xdr:row>175</xdr:row>
      <xdr:rowOff>20413</xdr:rowOff>
    </xdr:to>
    <xdr:sp macro="" textlink="">
      <xdr:nvSpPr>
        <xdr:cNvPr id="345" name="吹き出し: 四角形 595">
          <a:extLst>
            <a:ext uri="{FF2B5EF4-FFF2-40B4-BE49-F238E27FC236}">
              <a16:creationId xmlns:a16="http://schemas.microsoft.com/office/drawing/2014/main" id="{D7984DBB-B598-4987-A156-3DE07245B1D0}"/>
            </a:ext>
          </a:extLst>
        </xdr:cNvPr>
        <xdr:cNvSpPr/>
      </xdr:nvSpPr>
      <xdr:spPr>
        <a:xfrm>
          <a:off x="2898323" y="7946573"/>
          <a:ext cx="734784" cy="360590"/>
        </a:xfrm>
        <a:prstGeom prst="wedgeRectCallout">
          <a:avLst>
            <a:gd name="adj1" fmla="val 58933"/>
            <a:gd name="adj2" fmla="val -20471"/>
          </a:avLst>
        </a:prstGeom>
        <a:noFill/>
        <a:ln w="9525">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600">
              <a:effectLst/>
              <a:latin typeface="Meiryo UI" panose="020B0604030504040204" pitchFamily="50" charset="-128"/>
              <a:ea typeface="Meiryo UI" panose="020B0604030504040204" pitchFamily="50" charset="-128"/>
            </a:rPr>
            <a:t>最後の受診が　令和</a:t>
          </a:r>
          <a:r>
            <a:rPr kumimoji="1" lang="en-US" altLang="ja-JP" sz="600">
              <a:effectLst/>
              <a:latin typeface="Meiryo UI" panose="020B0604030504040204" pitchFamily="50" charset="-128"/>
              <a:ea typeface="Meiryo UI" panose="020B0604030504040204" pitchFamily="50" charset="-128"/>
            </a:rPr>
            <a:t>6</a:t>
          </a:r>
          <a:r>
            <a:rPr kumimoji="1" lang="ja-JP" altLang="en-US" sz="600">
              <a:effectLst/>
              <a:latin typeface="Meiryo UI" panose="020B0604030504040204" pitchFamily="50" charset="-128"/>
              <a:ea typeface="Meiryo UI" panose="020B0604030504040204" pitchFamily="50" charset="-128"/>
            </a:rPr>
            <a:t>年の場合</a:t>
          </a:r>
        </a:p>
      </xdr:txBody>
    </xdr:sp>
    <xdr:clientData/>
  </xdr:twoCellAnchor>
  <xdr:twoCellAnchor>
    <xdr:from>
      <xdr:col>93</xdr:col>
      <xdr:colOff>0</xdr:colOff>
      <xdr:row>176</xdr:row>
      <xdr:rowOff>19189</xdr:rowOff>
    </xdr:from>
    <xdr:to>
      <xdr:col>95</xdr:col>
      <xdr:colOff>9525</xdr:colOff>
      <xdr:row>179</xdr:row>
      <xdr:rowOff>28714</xdr:rowOff>
    </xdr:to>
    <xdr:grpSp>
      <xdr:nvGrpSpPr>
        <xdr:cNvPr id="346" name="グループ化 524">
          <a:extLst>
            <a:ext uri="{FF2B5EF4-FFF2-40B4-BE49-F238E27FC236}">
              <a16:creationId xmlns:a16="http://schemas.microsoft.com/office/drawing/2014/main" id="{061C4A2F-2EE5-481F-AAE4-499E50A6A585}"/>
            </a:ext>
          </a:extLst>
        </xdr:cNvPr>
        <xdr:cNvGrpSpPr>
          <a:grpSpLocks/>
        </xdr:cNvGrpSpPr>
      </xdr:nvGrpSpPr>
      <xdr:grpSpPr bwMode="auto">
        <a:xfrm>
          <a:off x="4429125" y="9239389"/>
          <a:ext cx="104775" cy="166688"/>
          <a:chOff x="2689053" y="1773149"/>
          <a:chExt cx="221247" cy="371606"/>
        </a:xfrm>
      </xdr:grpSpPr>
      <xdr:cxnSp macro="">
        <xdr:nvCxnSpPr>
          <xdr:cNvPr id="347" name="直線コネクタ 346">
            <a:extLst>
              <a:ext uri="{FF2B5EF4-FFF2-40B4-BE49-F238E27FC236}">
                <a16:creationId xmlns:a16="http://schemas.microsoft.com/office/drawing/2014/main" id="{09540CD3-949F-4FC4-AD36-70CED0D15124}"/>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48" name="直線コネクタ 347">
            <a:extLst>
              <a:ext uri="{FF2B5EF4-FFF2-40B4-BE49-F238E27FC236}">
                <a16:creationId xmlns:a16="http://schemas.microsoft.com/office/drawing/2014/main" id="{BF9A0EA7-3396-4A22-9C33-45FD4504C750}"/>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49" name="直線コネクタ 348">
            <a:extLst>
              <a:ext uri="{FF2B5EF4-FFF2-40B4-BE49-F238E27FC236}">
                <a16:creationId xmlns:a16="http://schemas.microsoft.com/office/drawing/2014/main" id="{E9B093C5-B906-4BFB-BEB8-706183E55044}"/>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50" name="直線コネクタ 349">
            <a:extLst>
              <a:ext uri="{FF2B5EF4-FFF2-40B4-BE49-F238E27FC236}">
                <a16:creationId xmlns:a16="http://schemas.microsoft.com/office/drawing/2014/main" id="{A8FA5567-8721-461F-A2B4-43B0DF0F9D4F}"/>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51" name="直線コネクタ 350">
            <a:extLst>
              <a:ext uri="{FF2B5EF4-FFF2-40B4-BE49-F238E27FC236}">
                <a16:creationId xmlns:a16="http://schemas.microsoft.com/office/drawing/2014/main" id="{0D48C318-26B8-4842-B667-D27CF6CCC519}"/>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352" name="円/楕円 625">
            <a:extLst>
              <a:ext uri="{FF2B5EF4-FFF2-40B4-BE49-F238E27FC236}">
                <a16:creationId xmlns:a16="http://schemas.microsoft.com/office/drawing/2014/main" id="{6864B2F2-B235-4D56-9476-F60A4E0EEBCE}"/>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53" name="円/楕円 626">
            <a:extLst>
              <a:ext uri="{FF2B5EF4-FFF2-40B4-BE49-F238E27FC236}">
                <a16:creationId xmlns:a16="http://schemas.microsoft.com/office/drawing/2014/main" id="{3048E141-1120-4B29-8072-1CDA26E351E8}"/>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95</xdr:col>
      <xdr:colOff>31363</xdr:colOff>
      <xdr:row>176</xdr:row>
      <xdr:rowOff>19188</xdr:rowOff>
    </xdr:from>
    <xdr:to>
      <xdr:col>97</xdr:col>
      <xdr:colOff>36740</xdr:colOff>
      <xdr:row>179</xdr:row>
      <xdr:rowOff>28713</xdr:rowOff>
    </xdr:to>
    <xdr:grpSp>
      <xdr:nvGrpSpPr>
        <xdr:cNvPr id="354" name="グループ化 532">
          <a:extLst>
            <a:ext uri="{FF2B5EF4-FFF2-40B4-BE49-F238E27FC236}">
              <a16:creationId xmlns:a16="http://schemas.microsoft.com/office/drawing/2014/main" id="{ADF52C27-8F1D-46F2-B238-408A42F1C10F}"/>
            </a:ext>
          </a:extLst>
        </xdr:cNvPr>
        <xdr:cNvGrpSpPr>
          <a:grpSpLocks/>
        </xdr:cNvGrpSpPr>
      </xdr:nvGrpSpPr>
      <xdr:grpSpPr bwMode="auto">
        <a:xfrm>
          <a:off x="4555738" y="9239388"/>
          <a:ext cx="100627" cy="166688"/>
          <a:chOff x="2689053" y="1773149"/>
          <a:chExt cx="221247" cy="371606"/>
        </a:xfrm>
      </xdr:grpSpPr>
      <xdr:cxnSp macro="">
        <xdr:nvCxnSpPr>
          <xdr:cNvPr id="355" name="直線コネクタ 354">
            <a:extLst>
              <a:ext uri="{FF2B5EF4-FFF2-40B4-BE49-F238E27FC236}">
                <a16:creationId xmlns:a16="http://schemas.microsoft.com/office/drawing/2014/main" id="{6F93012C-1E28-4111-9C59-4463CBCBE61F}"/>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56" name="直線コネクタ 355">
            <a:extLst>
              <a:ext uri="{FF2B5EF4-FFF2-40B4-BE49-F238E27FC236}">
                <a16:creationId xmlns:a16="http://schemas.microsoft.com/office/drawing/2014/main" id="{84FD9202-466F-4737-B269-CFEB1681DC85}"/>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57" name="直線コネクタ 356">
            <a:extLst>
              <a:ext uri="{FF2B5EF4-FFF2-40B4-BE49-F238E27FC236}">
                <a16:creationId xmlns:a16="http://schemas.microsoft.com/office/drawing/2014/main" id="{BAC7701F-2527-4357-96C2-B6E96316F9C3}"/>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58" name="直線コネクタ 357">
            <a:extLst>
              <a:ext uri="{FF2B5EF4-FFF2-40B4-BE49-F238E27FC236}">
                <a16:creationId xmlns:a16="http://schemas.microsoft.com/office/drawing/2014/main" id="{989F4F19-C576-4B95-8586-DE595B35EC32}"/>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59" name="直線コネクタ 358">
            <a:extLst>
              <a:ext uri="{FF2B5EF4-FFF2-40B4-BE49-F238E27FC236}">
                <a16:creationId xmlns:a16="http://schemas.microsoft.com/office/drawing/2014/main" id="{4AC9215C-4D5F-4AFD-BC2C-04C7E13E5CB6}"/>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360" name="円/楕円 633">
            <a:extLst>
              <a:ext uri="{FF2B5EF4-FFF2-40B4-BE49-F238E27FC236}">
                <a16:creationId xmlns:a16="http://schemas.microsoft.com/office/drawing/2014/main" id="{B611376F-F7CC-4BA5-8FAF-8321F82F3CCD}"/>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61" name="円/楕円 634">
            <a:extLst>
              <a:ext uri="{FF2B5EF4-FFF2-40B4-BE49-F238E27FC236}">
                <a16:creationId xmlns:a16="http://schemas.microsoft.com/office/drawing/2014/main" id="{C1089DA7-5AF0-4CBC-B155-1FC520D678BD}"/>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103</xdr:col>
      <xdr:colOff>0</xdr:colOff>
      <xdr:row>176</xdr:row>
      <xdr:rowOff>19189</xdr:rowOff>
    </xdr:from>
    <xdr:to>
      <xdr:col>105</xdr:col>
      <xdr:colOff>9525</xdr:colOff>
      <xdr:row>179</xdr:row>
      <xdr:rowOff>28714</xdr:rowOff>
    </xdr:to>
    <xdr:grpSp>
      <xdr:nvGrpSpPr>
        <xdr:cNvPr id="362" name="グループ化 524">
          <a:extLst>
            <a:ext uri="{FF2B5EF4-FFF2-40B4-BE49-F238E27FC236}">
              <a16:creationId xmlns:a16="http://schemas.microsoft.com/office/drawing/2014/main" id="{D9D876A1-05C5-4BB3-B47C-E125CF43D5ED}"/>
            </a:ext>
          </a:extLst>
        </xdr:cNvPr>
        <xdr:cNvGrpSpPr>
          <a:grpSpLocks/>
        </xdr:cNvGrpSpPr>
      </xdr:nvGrpSpPr>
      <xdr:grpSpPr bwMode="auto">
        <a:xfrm>
          <a:off x="4905375" y="9239389"/>
          <a:ext cx="104775" cy="166688"/>
          <a:chOff x="2689053" y="1773149"/>
          <a:chExt cx="221247" cy="371606"/>
        </a:xfrm>
      </xdr:grpSpPr>
      <xdr:cxnSp macro="">
        <xdr:nvCxnSpPr>
          <xdr:cNvPr id="363" name="直線コネクタ 362">
            <a:extLst>
              <a:ext uri="{FF2B5EF4-FFF2-40B4-BE49-F238E27FC236}">
                <a16:creationId xmlns:a16="http://schemas.microsoft.com/office/drawing/2014/main" id="{C4A7D32B-CD34-49E9-9971-4928DDC09438}"/>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64" name="直線コネクタ 363">
            <a:extLst>
              <a:ext uri="{FF2B5EF4-FFF2-40B4-BE49-F238E27FC236}">
                <a16:creationId xmlns:a16="http://schemas.microsoft.com/office/drawing/2014/main" id="{6EBADFF7-64B8-47A7-9C64-007CFC110DF0}"/>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65" name="直線コネクタ 364">
            <a:extLst>
              <a:ext uri="{FF2B5EF4-FFF2-40B4-BE49-F238E27FC236}">
                <a16:creationId xmlns:a16="http://schemas.microsoft.com/office/drawing/2014/main" id="{7C8B21E6-4B08-4154-9C27-A0248B46F8BF}"/>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66" name="直線コネクタ 365">
            <a:extLst>
              <a:ext uri="{FF2B5EF4-FFF2-40B4-BE49-F238E27FC236}">
                <a16:creationId xmlns:a16="http://schemas.microsoft.com/office/drawing/2014/main" id="{91609C7C-DBC6-4902-B6C8-43C04194F65F}"/>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67" name="直線コネクタ 366">
            <a:extLst>
              <a:ext uri="{FF2B5EF4-FFF2-40B4-BE49-F238E27FC236}">
                <a16:creationId xmlns:a16="http://schemas.microsoft.com/office/drawing/2014/main" id="{B99FA084-11A6-4428-89C3-A437FA40DF63}"/>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368" name="円/楕円 625">
            <a:extLst>
              <a:ext uri="{FF2B5EF4-FFF2-40B4-BE49-F238E27FC236}">
                <a16:creationId xmlns:a16="http://schemas.microsoft.com/office/drawing/2014/main" id="{CB739271-4A06-4B92-9EDF-1768A16D81E9}"/>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69" name="円/楕円 626">
            <a:extLst>
              <a:ext uri="{FF2B5EF4-FFF2-40B4-BE49-F238E27FC236}">
                <a16:creationId xmlns:a16="http://schemas.microsoft.com/office/drawing/2014/main" id="{582BCD35-808C-4069-9F5C-42FDFE8347E6}"/>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105</xdr:col>
      <xdr:colOff>31363</xdr:colOff>
      <xdr:row>176</xdr:row>
      <xdr:rowOff>19188</xdr:rowOff>
    </xdr:from>
    <xdr:to>
      <xdr:col>107</xdr:col>
      <xdr:colOff>36740</xdr:colOff>
      <xdr:row>179</xdr:row>
      <xdr:rowOff>28713</xdr:rowOff>
    </xdr:to>
    <xdr:grpSp>
      <xdr:nvGrpSpPr>
        <xdr:cNvPr id="370" name="グループ化 532">
          <a:extLst>
            <a:ext uri="{FF2B5EF4-FFF2-40B4-BE49-F238E27FC236}">
              <a16:creationId xmlns:a16="http://schemas.microsoft.com/office/drawing/2014/main" id="{2AA8DF22-97ED-4C5F-A202-F63EAEF66465}"/>
            </a:ext>
          </a:extLst>
        </xdr:cNvPr>
        <xdr:cNvGrpSpPr>
          <a:grpSpLocks/>
        </xdr:cNvGrpSpPr>
      </xdr:nvGrpSpPr>
      <xdr:grpSpPr bwMode="auto">
        <a:xfrm>
          <a:off x="5031988" y="9239388"/>
          <a:ext cx="100627" cy="166688"/>
          <a:chOff x="2689053" y="1773149"/>
          <a:chExt cx="221247" cy="371606"/>
        </a:xfrm>
      </xdr:grpSpPr>
      <xdr:cxnSp macro="">
        <xdr:nvCxnSpPr>
          <xdr:cNvPr id="371" name="直線コネクタ 370">
            <a:extLst>
              <a:ext uri="{FF2B5EF4-FFF2-40B4-BE49-F238E27FC236}">
                <a16:creationId xmlns:a16="http://schemas.microsoft.com/office/drawing/2014/main" id="{880E5CE9-46C2-40B8-8FC2-D91B16788B15}"/>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72" name="直線コネクタ 371">
            <a:extLst>
              <a:ext uri="{FF2B5EF4-FFF2-40B4-BE49-F238E27FC236}">
                <a16:creationId xmlns:a16="http://schemas.microsoft.com/office/drawing/2014/main" id="{0A73F347-94F2-4A7A-8937-B47A30577B1F}"/>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73" name="直線コネクタ 372">
            <a:extLst>
              <a:ext uri="{FF2B5EF4-FFF2-40B4-BE49-F238E27FC236}">
                <a16:creationId xmlns:a16="http://schemas.microsoft.com/office/drawing/2014/main" id="{25402A19-EAA8-431E-B47C-271ED7B660FA}"/>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74" name="直線コネクタ 373">
            <a:extLst>
              <a:ext uri="{FF2B5EF4-FFF2-40B4-BE49-F238E27FC236}">
                <a16:creationId xmlns:a16="http://schemas.microsoft.com/office/drawing/2014/main" id="{A9BCB0E4-C196-43A1-BBCD-BDC0CEB20962}"/>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75" name="直線コネクタ 374">
            <a:extLst>
              <a:ext uri="{FF2B5EF4-FFF2-40B4-BE49-F238E27FC236}">
                <a16:creationId xmlns:a16="http://schemas.microsoft.com/office/drawing/2014/main" id="{B464A800-B691-4166-8B50-6CD0F3836795}"/>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376" name="円/楕円 633">
            <a:extLst>
              <a:ext uri="{FF2B5EF4-FFF2-40B4-BE49-F238E27FC236}">
                <a16:creationId xmlns:a16="http://schemas.microsoft.com/office/drawing/2014/main" id="{F8DBD51B-2677-4D20-B0EF-B21817A142AC}"/>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77" name="円/楕円 634">
            <a:extLst>
              <a:ext uri="{FF2B5EF4-FFF2-40B4-BE49-F238E27FC236}">
                <a16:creationId xmlns:a16="http://schemas.microsoft.com/office/drawing/2014/main" id="{C21F77C5-F367-4905-AB6C-2DDEB54C9549}"/>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113</xdr:col>
      <xdr:colOff>0</xdr:colOff>
      <xdr:row>176</xdr:row>
      <xdr:rowOff>19189</xdr:rowOff>
    </xdr:from>
    <xdr:to>
      <xdr:col>115</xdr:col>
      <xdr:colOff>9525</xdr:colOff>
      <xdr:row>179</xdr:row>
      <xdr:rowOff>28714</xdr:rowOff>
    </xdr:to>
    <xdr:grpSp>
      <xdr:nvGrpSpPr>
        <xdr:cNvPr id="378" name="グループ化 524">
          <a:extLst>
            <a:ext uri="{FF2B5EF4-FFF2-40B4-BE49-F238E27FC236}">
              <a16:creationId xmlns:a16="http://schemas.microsoft.com/office/drawing/2014/main" id="{759CB8CA-C646-4D12-945A-DBCEC62B40B6}"/>
            </a:ext>
          </a:extLst>
        </xdr:cNvPr>
        <xdr:cNvGrpSpPr>
          <a:grpSpLocks/>
        </xdr:cNvGrpSpPr>
      </xdr:nvGrpSpPr>
      <xdr:grpSpPr bwMode="auto">
        <a:xfrm>
          <a:off x="5381625" y="9239389"/>
          <a:ext cx="104775" cy="166688"/>
          <a:chOff x="2689053" y="1773149"/>
          <a:chExt cx="221247" cy="371606"/>
        </a:xfrm>
      </xdr:grpSpPr>
      <xdr:cxnSp macro="">
        <xdr:nvCxnSpPr>
          <xdr:cNvPr id="379" name="直線コネクタ 378">
            <a:extLst>
              <a:ext uri="{FF2B5EF4-FFF2-40B4-BE49-F238E27FC236}">
                <a16:creationId xmlns:a16="http://schemas.microsoft.com/office/drawing/2014/main" id="{D102D877-296E-4B17-9B2F-2C2ECEABCE25}"/>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80" name="直線コネクタ 379">
            <a:extLst>
              <a:ext uri="{FF2B5EF4-FFF2-40B4-BE49-F238E27FC236}">
                <a16:creationId xmlns:a16="http://schemas.microsoft.com/office/drawing/2014/main" id="{BABACA3B-DA2A-4316-BFA0-F4C461F2C9D6}"/>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81" name="直線コネクタ 380">
            <a:extLst>
              <a:ext uri="{FF2B5EF4-FFF2-40B4-BE49-F238E27FC236}">
                <a16:creationId xmlns:a16="http://schemas.microsoft.com/office/drawing/2014/main" id="{F3F469F9-84C6-4321-BF2E-E2E9D7DA415C}"/>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82" name="直線コネクタ 381">
            <a:extLst>
              <a:ext uri="{FF2B5EF4-FFF2-40B4-BE49-F238E27FC236}">
                <a16:creationId xmlns:a16="http://schemas.microsoft.com/office/drawing/2014/main" id="{C4D4E3C9-1FFE-4869-A475-00DC948F8C65}"/>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83" name="直線コネクタ 382">
            <a:extLst>
              <a:ext uri="{FF2B5EF4-FFF2-40B4-BE49-F238E27FC236}">
                <a16:creationId xmlns:a16="http://schemas.microsoft.com/office/drawing/2014/main" id="{7BAFDE44-0924-4BA3-8C6F-A630D93957E8}"/>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384" name="円/楕円 625">
            <a:extLst>
              <a:ext uri="{FF2B5EF4-FFF2-40B4-BE49-F238E27FC236}">
                <a16:creationId xmlns:a16="http://schemas.microsoft.com/office/drawing/2014/main" id="{77EB308C-2E40-4906-8D93-4EAEA49F6772}"/>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85" name="円/楕円 626">
            <a:extLst>
              <a:ext uri="{FF2B5EF4-FFF2-40B4-BE49-F238E27FC236}">
                <a16:creationId xmlns:a16="http://schemas.microsoft.com/office/drawing/2014/main" id="{CA3DDE75-64BB-474A-A323-AFE7C1F7ECAB}"/>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115</xdr:col>
      <xdr:colOff>31363</xdr:colOff>
      <xdr:row>176</xdr:row>
      <xdr:rowOff>19188</xdr:rowOff>
    </xdr:from>
    <xdr:to>
      <xdr:col>117</xdr:col>
      <xdr:colOff>36740</xdr:colOff>
      <xdr:row>179</xdr:row>
      <xdr:rowOff>28713</xdr:rowOff>
    </xdr:to>
    <xdr:grpSp>
      <xdr:nvGrpSpPr>
        <xdr:cNvPr id="386" name="グループ化 532">
          <a:extLst>
            <a:ext uri="{FF2B5EF4-FFF2-40B4-BE49-F238E27FC236}">
              <a16:creationId xmlns:a16="http://schemas.microsoft.com/office/drawing/2014/main" id="{09C567D6-88A6-42A8-926A-7D057C299A0F}"/>
            </a:ext>
          </a:extLst>
        </xdr:cNvPr>
        <xdr:cNvGrpSpPr>
          <a:grpSpLocks/>
        </xdr:cNvGrpSpPr>
      </xdr:nvGrpSpPr>
      <xdr:grpSpPr bwMode="auto">
        <a:xfrm>
          <a:off x="5508238" y="9239388"/>
          <a:ext cx="100627" cy="166688"/>
          <a:chOff x="2689053" y="1773149"/>
          <a:chExt cx="221247" cy="371606"/>
        </a:xfrm>
      </xdr:grpSpPr>
      <xdr:cxnSp macro="">
        <xdr:nvCxnSpPr>
          <xdr:cNvPr id="387" name="直線コネクタ 386">
            <a:extLst>
              <a:ext uri="{FF2B5EF4-FFF2-40B4-BE49-F238E27FC236}">
                <a16:creationId xmlns:a16="http://schemas.microsoft.com/office/drawing/2014/main" id="{74C52D0D-1576-4FE8-AA24-CE328D2648B5}"/>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88" name="直線コネクタ 387">
            <a:extLst>
              <a:ext uri="{FF2B5EF4-FFF2-40B4-BE49-F238E27FC236}">
                <a16:creationId xmlns:a16="http://schemas.microsoft.com/office/drawing/2014/main" id="{FE0D4E6B-29F5-4EB4-9297-2F8EF20B31CA}"/>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89" name="直線コネクタ 388">
            <a:extLst>
              <a:ext uri="{FF2B5EF4-FFF2-40B4-BE49-F238E27FC236}">
                <a16:creationId xmlns:a16="http://schemas.microsoft.com/office/drawing/2014/main" id="{ABAFE1D0-E4D9-4FBB-860D-9250D2E0EFBF}"/>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90" name="直線コネクタ 389">
            <a:extLst>
              <a:ext uri="{FF2B5EF4-FFF2-40B4-BE49-F238E27FC236}">
                <a16:creationId xmlns:a16="http://schemas.microsoft.com/office/drawing/2014/main" id="{D3637804-8324-45B5-B5D1-419A489902C4}"/>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91" name="直線コネクタ 390">
            <a:extLst>
              <a:ext uri="{FF2B5EF4-FFF2-40B4-BE49-F238E27FC236}">
                <a16:creationId xmlns:a16="http://schemas.microsoft.com/office/drawing/2014/main" id="{7A73FBE6-7B98-476E-B6F1-BB06970AC908}"/>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392" name="円/楕円 633">
            <a:extLst>
              <a:ext uri="{FF2B5EF4-FFF2-40B4-BE49-F238E27FC236}">
                <a16:creationId xmlns:a16="http://schemas.microsoft.com/office/drawing/2014/main" id="{546778C2-6746-40EE-8745-40F6CEA24FEC}"/>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93" name="円/楕円 634">
            <a:extLst>
              <a:ext uri="{FF2B5EF4-FFF2-40B4-BE49-F238E27FC236}">
                <a16:creationId xmlns:a16="http://schemas.microsoft.com/office/drawing/2014/main" id="{A2E9DE7D-328F-4D71-9828-79B97DD7C1BA}"/>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123</xdr:col>
      <xdr:colOff>0</xdr:colOff>
      <xdr:row>176</xdr:row>
      <xdr:rowOff>19189</xdr:rowOff>
    </xdr:from>
    <xdr:to>
      <xdr:col>125</xdr:col>
      <xdr:colOff>9525</xdr:colOff>
      <xdr:row>179</xdr:row>
      <xdr:rowOff>28714</xdr:rowOff>
    </xdr:to>
    <xdr:grpSp>
      <xdr:nvGrpSpPr>
        <xdr:cNvPr id="394" name="グループ化 524">
          <a:extLst>
            <a:ext uri="{FF2B5EF4-FFF2-40B4-BE49-F238E27FC236}">
              <a16:creationId xmlns:a16="http://schemas.microsoft.com/office/drawing/2014/main" id="{2F5C2892-F631-4C61-AFD6-8E3C115C7913}"/>
            </a:ext>
          </a:extLst>
        </xdr:cNvPr>
        <xdr:cNvGrpSpPr>
          <a:grpSpLocks/>
        </xdr:cNvGrpSpPr>
      </xdr:nvGrpSpPr>
      <xdr:grpSpPr bwMode="auto">
        <a:xfrm>
          <a:off x="5857875" y="9239389"/>
          <a:ext cx="104775" cy="166688"/>
          <a:chOff x="2689053" y="1773149"/>
          <a:chExt cx="221247" cy="371606"/>
        </a:xfrm>
      </xdr:grpSpPr>
      <xdr:cxnSp macro="">
        <xdr:nvCxnSpPr>
          <xdr:cNvPr id="395" name="直線コネクタ 394">
            <a:extLst>
              <a:ext uri="{FF2B5EF4-FFF2-40B4-BE49-F238E27FC236}">
                <a16:creationId xmlns:a16="http://schemas.microsoft.com/office/drawing/2014/main" id="{7553638F-C2D3-4188-AB2E-1BE38B451B8A}"/>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96" name="直線コネクタ 395">
            <a:extLst>
              <a:ext uri="{FF2B5EF4-FFF2-40B4-BE49-F238E27FC236}">
                <a16:creationId xmlns:a16="http://schemas.microsoft.com/office/drawing/2014/main" id="{A3B0CC22-BB72-4DBF-BAFD-94D2F89FA884}"/>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97" name="直線コネクタ 396">
            <a:extLst>
              <a:ext uri="{FF2B5EF4-FFF2-40B4-BE49-F238E27FC236}">
                <a16:creationId xmlns:a16="http://schemas.microsoft.com/office/drawing/2014/main" id="{AB3C0CCE-CABE-444F-BB6E-F8DB91EAD814}"/>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98" name="直線コネクタ 397">
            <a:extLst>
              <a:ext uri="{FF2B5EF4-FFF2-40B4-BE49-F238E27FC236}">
                <a16:creationId xmlns:a16="http://schemas.microsoft.com/office/drawing/2014/main" id="{BFCA7909-A725-428D-8413-CA455FD3A442}"/>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99" name="直線コネクタ 398">
            <a:extLst>
              <a:ext uri="{FF2B5EF4-FFF2-40B4-BE49-F238E27FC236}">
                <a16:creationId xmlns:a16="http://schemas.microsoft.com/office/drawing/2014/main" id="{ED87CFEE-D556-47AD-B4C7-EBFB3223A0F9}"/>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400" name="円/楕円 625">
            <a:extLst>
              <a:ext uri="{FF2B5EF4-FFF2-40B4-BE49-F238E27FC236}">
                <a16:creationId xmlns:a16="http://schemas.microsoft.com/office/drawing/2014/main" id="{E5A313E4-7351-4F7A-80DC-804770D67E1F}"/>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01" name="円/楕円 626">
            <a:extLst>
              <a:ext uri="{FF2B5EF4-FFF2-40B4-BE49-F238E27FC236}">
                <a16:creationId xmlns:a16="http://schemas.microsoft.com/office/drawing/2014/main" id="{66BCAAF6-D89C-4908-9375-7C4B4471ED54}"/>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125</xdr:col>
      <xdr:colOff>31363</xdr:colOff>
      <xdr:row>176</xdr:row>
      <xdr:rowOff>19188</xdr:rowOff>
    </xdr:from>
    <xdr:to>
      <xdr:col>127</xdr:col>
      <xdr:colOff>36740</xdr:colOff>
      <xdr:row>179</xdr:row>
      <xdr:rowOff>28713</xdr:rowOff>
    </xdr:to>
    <xdr:grpSp>
      <xdr:nvGrpSpPr>
        <xdr:cNvPr id="402" name="グループ化 532">
          <a:extLst>
            <a:ext uri="{FF2B5EF4-FFF2-40B4-BE49-F238E27FC236}">
              <a16:creationId xmlns:a16="http://schemas.microsoft.com/office/drawing/2014/main" id="{6071343F-03DF-400F-A1F0-90B1B2680941}"/>
            </a:ext>
          </a:extLst>
        </xdr:cNvPr>
        <xdr:cNvGrpSpPr>
          <a:grpSpLocks/>
        </xdr:cNvGrpSpPr>
      </xdr:nvGrpSpPr>
      <xdr:grpSpPr bwMode="auto">
        <a:xfrm>
          <a:off x="5984488" y="9239388"/>
          <a:ext cx="100627" cy="166688"/>
          <a:chOff x="2689053" y="1773149"/>
          <a:chExt cx="221247" cy="371606"/>
        </a:xfrm>
      </xdr:grpSpPr>
      <xdr:cxnSp macro="">
        <xdr:nvCxnSpPr>
          <xdr:cNvPr id="403" name="直線コネクタ 402">
            <a:extLst>
              <a:ext uri="{FF2B5EF4-FFF2-40B4-BE49-F238E27FC236}">
                <a16:creationId xmlns:a16="http://schemas.microsoft.com/office/drawing/2014/main" id="{5206DE34-3864-4474-8961-4FCE1A1334C3}"/>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04" name="直線コネクタ 403">
            <a:extLst>
              <a:ext uri="{FF2B5EF4-FFF2-40B4-BE49-F238E27FC236}">
                <a16:creationId xmlns:a16="http://schemas.microsoft.com/office/drawing/2014/main" id="{5158106D-8F24-4803-A369-5946EEC9CBB5}"/>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05" name="直線コネクタ 404">
            <a:extLst>
              <a:ext uri="{FF2B5EF4-FFF2-40B4-BE49-F238E27FC236}">
                <a16:creationId xmlns:a16="http://schemas.microsoft.com/office/drawing/2014/main" id="{1B0F7143-CC3A-43AA-9028-DEE4140FF449}"/>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06" name="直線コネクタ 405">
            <a:extLst>
              <a:ext uri="{FF2B5EF4-FFF2-40B4-BE49-F238E27FC236}">
                <a16:creationId xmlns:a16="http://schemas.microsoft.com/office/drawing/2014/main" id="{3828ED3F-8C7A-44F0-98A7-62FEA75C247E}"/>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07" name="直線コネクタ 406">
            <a:extLst>
              <a:ext uri="{FF2B5EF4-FFF2-40B4-BE49-F238E27FC236}">
                <a16:creationId xmlns:a16="http://schemas.microsoft.com/office/drawing/2014/main" id="{02746315-C3A3-4BCC-8D3B-E575D377E243}"/>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408" name="円/楕円 633">
            <a:extLst>
              <a:ext uri="{FF2B5EF4-FFF2-40B4-BE49-F238E27FC236}">
                <a16:creationId xmlns:a16="http://schemas.microsoft.com/office/drawing/2014/main" id="{86EC9380-93B6-4105-8B0D-354144E786E5}"/>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09" name="円/楕円 634">
            <a:extLst>
              <a:ext uri="{FF2B5EF4-FFF2-40B4-BE49-F238E27FC236}">
                <a16:creationId xmlns:a16="http://schemas.microsoft.com/office/drawing/2014/main" id="{D1D95771-5B66-45CD-8BED-6203CB35C8E2}"/>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133</xdr:col>
      <xdr:colOff>0</xdr:colOff>
      <xdr:row>176</xdr:row>
      <xdr:rowOff>19189</xdr:rowOff>
    </xdr:from>
    <xdr:to>
      <xdr:col>135</xdr:col>
      <xdr:colOff>9525</xdr:colOff>
      <xdr:row>179</xdr:row>
      <xdr:rowOff>28714</xdr:rowOff>
    </xdr:to>
    <xdr:grpSp>
      <xdr:nvGrpSpPr>
        <xdr:cNvPr id="410" name="グループ化 524">
          <a:extLst>
            <a:ext uri="{FF2B5EF4-FFF2-40B4-BE49-F238E27FC236}">
              <a16:creationId xmlns:a16="http://schemas.microsoft.com/office/drawing/2014/main" id="{B64AEBA5-5B74-41C2-857C-94139AF1627C}"/>
            </a:ext>
          </a:extLst>
        </xdr:cNvPr>
        <xdr:cNvGrpSpPr>
          <a:grpSpLocks/>
        </xdr:cNvGrpSpPr>
      </xdr:nvGrpSpPr>
      <xdr:grpSpPr bwMode="auto">
        <a:xfrm>
          <a:off x="6334125" y="9239389"/>
          <a:ext cx="104775" cy="166688"/>
          <a:chOff x="2689053" y="1773149"/>
          <a:chExt cx="221247" cy="371606"/>
        </a:xfrm>
      </xdr:grpSpPr>
      <xdr:cxnSp macro="">
        <xdr:nvCxnSpPr>
          <xdr:cNvPr id="411" name="直線コネクタ 410">
            <a:extLst>
              <a:ext uri="{FF2B5EF4-FFF2-40B4-BE49-F238E27FC236}">
                <a16:creationId xmlns:a16="http://schemas.microsoft.com/office/drawing/2014/main" id="{C64C6E67-03A7-403D-8086-040EB0B1CAFE}"/>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12" name="直線コネクタ 411">
            <a:extLst>
              <a:ext uri="{FF2B5EF4-FFF2-40B4-BE49-F238E27FC236}">
                <a16:creationId xmlns:a16="http://schemas.microsoft.com/office/drawing/2014/main" id="{302D9CBB-61D1-479F-B125-50D957DE194E}"/>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13" name="直線コネクタ 412">
            <a:extLst>
              <a:ext uri="{FF2B5EF4-FFF2-40B4-BE49-F238E27FC236}">
                <a16:creationId xmlns:a16="http://schemas.microsoft.com/office/drawing/2014/main" id="{776A1A25-44F1-43B6-A4E1-3CD42AE74CE7}"/>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14" name="直線コネクタ 413">
            <a:extLst>
              <a:ext uri="{FF2B5EF4-FFF2-40B4-BE49-F238E27FC236}">
                <a16:creationId xmlns:a16="http://schemas.microsoft.com/office/drawing/2014/main" id="{3EE4B99F-F0BA-4470-AE0D-443232823C86}"/>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15" name="直線コネクタ 414">
            <a:extLst>
              <a:ext uri="{FF2B5EF4-FFF2-40B4-BE49-F238E27FC236}">
                <a16:creationId xmlns:a16="http://schemas.microsoft.com/office/drawing/2014/main" id="{4D92F541-D886-4A33-9AF4-8195A5B49150}"/>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416" name="円/楕円 625">
            <a:extLst>
              <a:ext uri="{FF2B5EF4-FFF2-40B4-BE49-F238E27FC236}">
                <a16:creationId xmlns:a16="http://schemas.microsoft.com/office/drawing/2014/main" id="{9905AF95-6DA9-4020-9EDF-886CCD7FDD96}"/>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17" name="円/楕円 626">
            <a:extLst>
              <a:ext uri="{FF2B5EF4-FFF2-40B4-BE49-F238E27FC236}">
                <a16:creationId xmlns:a16="http://schemas.microsoft.com/office/drawing/2014/main" id="{2A67BC72-5D28-4F66-A019-8D4869E9516A}"/>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135</xdr:col>
      <xdr:colOff>31363</xdr:colOff>
      <xdr:row>176</xdr:row>
      <xdr:rowOff>19188</xdr:rowOff>
    </xdr:from>
    <xdr:to>
      <xdr:col>137</xdr:col>
      <xdr:colOff>36740</xdr:colOff>
      <xdr:row>179</xdr:row>
      <xdr:rowOff>28713</xdr:rowOff>
    </xdr:to>
    <xdr:grpSp>
      <xdr:nvGrpSpPr>
        <xdr:cNvPr id="418" name="グループ化 532">
          <a:extLst>
            <a:ext uri="{FF2B5EF4-FFF2-40B4-BE49-F238E27FC236}">
              <a16:creationId xmlns:a16="http://schemas.microsoft.com/office/drawing/2014/main" id="{38B4E06C-0B5F-4180-94FF-9F4E7AE77ED2}"/>
            </a:ext>
          </a:extLst>
        </xdr:cNvPr>
        <xdr:cNvGrpSpPr>
          <a:grpSpLocks/>
        </xdr:cNvGrpSpPr>
      </xdr:nvGrpSpPr>
      <xdr:grpSpPr bwMode="auto">
        <a:xfrm>
          <a:off x="6460738" y="9239388"/>
          <a:ext cx="100627" cy="166688"/>
          <a:chOff x="2689053" y="1773149"/>
          <a:chExt cx="221247" cy="371606"/>
        </a:xfrm>
      </xdr:grpSpPr>
      <xdr:cxnSp macro="">
        <xdr:nvCxnSpPr>
          <xdr:cNvPr id="419" name="直線コネクタ 418">
            <a:extLst>
              <a:ext uri="{FF2B5EF4-FFF2-40B4-BE49-F238E27FC236}">
                <a16:creationId xmlns:a16="http://schemas.microsoft.com/office/drawing/2014/main" id="{DB684CCC-6CC9-4B93-919E-E3E4F7DA4D8D}"/>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20" name="直線コネクタ 419">
            <a:extLst>
              <a:ext uri="{FF2B5EF4-FFF2-40B4-BE49-F238E27FC236}">
                <a16:creationId xmlns:a16="http://schemas.microsoft.com/office/drawing/2014/main" id="{612B2EFE-E407-4504-9948-C4B1D03DC70E}"/>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21" name="直線コネクタ 420">
            <a:extLst>
              <a:ext uri="{FF2B5EF4-FFF2-40B4-BE49-F238E27FC236}">
                <a16:creationId xmlns:a16="http://schemas.microsoft.com/office/drawing/2014/main" id="{82219725-3541-44C6-8528-670339B71565}"/>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22" name="直線コネクタ 421">
            <a:extLst>
              <a:ext uri="{FF2B5EF4-FFF2-40B4-BE49-F238E27FC236}">
                <a16:creationId xmlns:a16="http://schemas.microsoft.com/office/drawing/2014/main" id="{1BAC3A03-0EE4-4EE7-8B17-02EE155AA531}"/>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23" name="直線コネクタ 422">
            <a:extLst>
              <a:ext uri="{FF2B5EF4-FFF2-40B4-BE49-F238E27FC236}">
                <a16:creationId xmlns:a16="http://schemas.microsoft.com/office/drawing/2014/main" id="{1327B090-854B-4512-866A-A403826D49CD}"/>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424" name="円/楕円 633">
            <a:extLst>
              <a:ext uri="{FF2B5EF4-FFF2-40B4-BE49-F238E27FC236}">
                <a16:creationId xmlns:a16="http://schemas.microsoft.com/office/drawing/2014/main" id="{E942AFEC-04A5-42CB-80B4-0309AE641E1B}"/>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25" name="円/楕円 634">
            <a:extLst>
              <a:ext uri="{FF2B5EF4-FFF2-40B4-BE49-F238E27FC236}">
                <a16:creationId xmlns:a16="http://schemas.microsoft.com/office/drawing/2014/main" id="{580EDD92-903C-4166-8C54-3D799FA5FB50}"/>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143</xdr:col>
      <xdr:colOff>0</xdr:colOff>
      <xdr:row>176</xdr:row>
      <xdr:rowOff>19189</xdr:rowOff>
    </xdr:from>
    <xdr:to>
      <xdr:col>145</xdr:col>
      <xdr:colOff>9525</xdr:colOff>
      <xdr:row>179</xdr:row>
      <xdr:rowOff>28714</xdr:rowOff>
    </xdr:to>
    <xdr:grpSp>
      <xdr:nvGrpSpPr>
        <xdr:cNvPr id="426" name="グループ化 524">
          <a:extLst>
            <a:ext uri="{FF2B5EF4-FFF2-40B4-BE49-F238E27FC236}">
              <a16:creationId xmlns:a16="http://schemas.microsoft.com/office/drawing/2014/main" id="{17FD15B8-FB59-4D12-BEBF-F999F11302DE}"/>
            </a:ext>
          </a:extLst>
        </xdr:cNvPr>
        <xdr:cNvGrpSpPr>
          <a:grpSpLocks/>
        </xdr:cNvGrpSpPr>
      </xdr:nvGrpSpPr>
      <xdr:grpSpPr bwMode="auto">
        <a:xfrm>
          <a:off x="6810375" y="9239389"/>
          <a:ext cx="104775" cy="166688"/>
          <a:chOff x="2689053" y="1773149"/>
          <a:chExt cx="221247" cy="371606"/>
        </a:xfrm>
      </xdr:grpSpPr>
      <xdr:cxnSp macro="">
        <xdr:nvCxnSpPr>
          <xdr:cNvPr id="427" name="直線コネクタ 426">
            <a:extLst>
              <a:ext uri="{FF2B5EF4-FFF2-40B4-BE49-F238E27FC236}">
                <a16:creationId xmlns:a16="http://schemas.microsoft.com/office/drawing/2014/main" id="{3755321A-0946-47BD-B308-1E4AAF5DE00D}"/>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28" name="直線コネクタ 427">
            <a:extLst>
              <a:ext uri="{FF2B5EF4-FFF2-40B4-BE49-F238E27FC236}">
                <a16:creationId xmlns:a16="http://schemas.microsoft.com/office/drawing/2014/main" id="{DFBD99DA-01BC-4FDF-8FC3-9195F058378C}"/>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29" name="直線コネクタ 428">
            <a:extLst>
              <a:ext uri="{FF2B5EF4-FFF2-40B4-BE49-F238E27FC236}">
                <a16:creationId xmlns:a16="http://schemas.microsoft.com/office/drawing/2014/main" id="{0D4ECA92-60E7-4360-A077-B8195C9779AA}"/>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30" name="直線コネクタ 429">
            <a:extLst>
              <a:ext uri="{FF2B5EF4-FFF2-40B4-BE49-F238E27FC236}">
                <a16:creationId xmlns:a16="http://schemas.microsoft.com/office/drawing/2014/main" id="{CF209994-2AF2-4706-A78C-CB243B1FB737}"/>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31" name="直線コネクタ 430">
            <a:extLst>
              <a:ext uri="{FF2B5EF4-FFF2-40B4-BE49-F238E27FC236}">
                <a16:creationId xmlns:a16="http://schemas.microsoft.com/office/drawing/2014/main" id="{EED602FB-428B-4977-9333-CF6BA6FBAC03}"/>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432" name="円/楕円 625">
            <a:extLst>
              <a:ext uri="{FF2B5EF4-FFF2-40B4-BE49-F238E27FC236}">
                <a16:creationId xmlns:a16="http://schemas.microsoft.com/office/drawing/2014/main" id="{055CBCF0-D15D-414C-979A-DA22E231FD9B}"/>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33" name="円/楕円 626">
            <a:extLst>
              <a:ext uri="{FF2B5EF4-FFF2-40B4-BE49-F238E27FC236}">
                <a16:creationId xmlns:a16="http://schemas.microsoft.com/office/drawing/2014/main" id="{94A4C106-A65E-4D0F-8F55-AE0DDCC17729}"/>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145</xdr:col>
      <xdr:colOff>31363</xdr:colOff>
      <xdr:row>176</xdr:row>
      <xdr:rowOff>19188</xdr:rowOff>
    </xdr:from>
    <xdr:to>
      <xdr:col>147</xdr:col>
      <xdr:colOff>36740</xdr:colOff>
      <xdr:row>179</xdr:row>
      <xdr:rowOff>28713</xdr:rowOff>
    </xdr:to>
    <xdr:grpSp>
      <xdr:nvGrpSpPr>
        <xdr:cNvPr id="434" name="グループ化 532">
          <a:extLst>
            <a:ext uri="{FF2B5EF4-FFF2-40B4-BE49-F238E27FC236}">
              <a16:creationId xmlns:a16="http://schemas.microsoft.com/office/drawing/2014/main" id="{E09D4D21-EA11-4580-B815-0C944D12DACC}"/>
            </a:ext>
          </a:extLst>
        </xdr:cNvPr>
        <xdr:cNvGrpSpPr>
          <a:grpSpLocks/>
        </xdr:cNvGrpSpPr>
      </xdr:nvGrpSpPr>
      <xdr:grpSpPr bwMode="auto">
        <a:xfrm>
          <a:off x="6936988" y="9239388"/>
          <a:ext cx="100627" cy="166688"/>
          <a:chOff x="2689053" y="1773149"/>
          <a:chExt cx="221247" cy="371606"/>
        </a:xfrm>
      </xdr:grpSpPr>
      <xdr:cxnSp macro="">
        <xdr:nvCxnSpPr>
          <xdr:cNvPr id="435" name="直線コネクタ 434">
            <a:extLst>
              <a:ext uri="{FF2B5EF4-FFF2-40B4-BE49-F238E27FC236}">
                <a16:creationId xmlns:a16="http://schemas.microsoft.com/office/drawing/2014/main" id="{5C0DF17D-8592-4C81-880A-42795ECA81C6}"/>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36" name="直線コネクタ 435">
            <a:extLst>
              <a:ext uri="{FF2B5EF4-FFF2-40B4-BE49-F238E27FC236}">
                <a16:creationId xmlns:a16="http://schemas.microsoft.com/office/drawing/2014/main" id="{D3D73DA8-FF3C-4B77-9290-AA146A18E8A0}"/>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37" name="直線コネクタ 436">
            <a:extLst>
              <a:ext uri="{FF2B5EF4-FFF2-40B4-BE49-F238E27FC236}">
                <a16:creationId xmlns:a16="http://schemas.microsoft.com/office/drawing/2014/main" id="{67237C69-52D5-401A-800A-03EB6B83685F}"/>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38" name="直線コネクタ 437">
            <a:extLst>
              <a:ext uri="{FF2B5EF4-FFF2-40B4-BE49-F238E27FC236}">
                <a16:creationId xmlns:a16="http://schemas.microsoft.com/office/drawing/2014/main" id="{1A0B7AF3-FA52-48B2-BEFD-725EBC03B209}"/>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39" name="直線コネクタ 438">
            <a:extLst>
              <a:ext uri="{FF2B5EF4-FFF2-40B4-BE49-F238E27FC236}">
                <a16:creationId xmlns:a16="http://schemas.microsoft.com/office/drawing/2014/main" id="{F53CFAA6-61A9-4A76-BB2B-5902C9033102}"/>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440" name="円/楕円 633">
            <a:extLst>
              <a:ext uri="{FF2B5EF4-FFF2-40B4-BE49-F238E27FC236}">
                <a16:creationId xmlns:a16="http://schemas.microsoft.com/office/drawing/2014/main" id="{4B96CA83-8EAF-46E4-8D55-C3513AEAAFBA}"/>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41" name="円/楕円 634">
            <a:extLst>
              <a:ext uri="{FF2B5EF4-FFF2-40B4-BE49-F238E27FC236}">
                <a16:creationId xmlns:a16="http://schemas.microsoft.com/office/drawing/2014/main" id="{5F85CE44-2BF3-4D8C-9C11-20A579A08B53}"/>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153</xdr:col>
      <xdr:colOff>6803</xdr:colOff>
      <xdr:row>176</xdr:row>
      <xdr:rowOff>19189</xdr:rowOff>
    </xdr:from>
    <xdr:to>
      <xdr:col>155</xdr:col>
      <xdr:colOff>16328</xdr:colOff>
      <xdr:row>179</xdr:row>
      <xdr:rowOff>28714</xdr:rowOff>
    </xdr:to>
    <xdr:grpSp>
      <xdr:nvGrpSpPr>
        <xdr:cNvPr id="442" name="グループ化 524">
          <a:extLst>
            <a:ext uri="{FF2B5EF4-FFF2-40B4-BE49-F238E27FC236}">
              <a16:creationId xmlns:a16="http://schemas.microsoft.com/office/drawing/2014/main" id="{E3809889-C694-472E-A51E-57FF282B6C0A}"/>
            </a:ext>
          </a:extLst>
        </xdr:cNvPr>
        <xdr:cNvGrpSpPr>
          <a:grpSpLocks/>
        </xdr:cNvGrpSpPr>
      </xdr:nvGrpSpPr>
      <xdr:grpSpPr bwMode="auto">
        <a:xfrm>
          <a:off x="7293428" y="9239389"/>
          <a:ext cx="104775" cy="166688"/>
          <a:chOff x="2689053" y="1773149"/>
          <a:chExt cx="221247" cy="371606"/>
        </a:xfrm>
      </xdr:grpSpPr>
      <xdr:cxnSp macro="">
        <xdr:nvCxnSpPr>
          <xdr:cNvPr id="443" name="直線コネクタ 442">
            <a:extLst>
              <a:ext uri="{FF2B5EF4-FFF2-40B4-BE49-F238E27FC236}">
                <a16:creationId xmlns:a16="http://schemas.microsoft.com/office/drawing/2014/main" id="{4F96964D-93E6-4414-B85C-9454B626CEBB}"/>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44" name="直線コネクタ 443">
            <a:extLst>
              <a:ext uri="{FF2B5EF4-FFF2-40B4-BE49-F238E27FC236}">
                <a16:creationId xmlns:a16="http://schemas.microsoft.com/office/drawing/2014/main" id="{1AE7F51A-AD53-4F07-889F-1D8DD2E1AEBD}"/>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45" name="直線コネクタ 444">
            <a:extLst>
              <a:ext uri="{FF2B5EF4-FFF2-40B4-BE49-F238E27FC236}">
                <a16:creationId xmlns:a16="http://schemas.microsoft.com/office/drawing/2014/main" id="{565824D0-86CC-4A8C-B556-9B0323546483}"/>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46" name="直線コネクタ 445">
            <a:extLst>
              <a:ext uri="{FF2B5EF4-FFF2-40B4-BE49-F238E27FC236}">
                <a16:creationId xmlns:a16="http://schemas.microsoft.com/office/drawing/2014/main" id="{834E3781-89D9-47FB-90FF-AC8D58226AFE}"/>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47" name="直線コネクタ 446">
            <a:extLst>
              <a:ext uri="{FF2B5EF4-FFF2-40B4-BE49-F238E27FC236}">
                <a16:creationId xmlns:a16="http://schemas.microsoft.com/office/drawing/2014/main" id="{23D46170-81AE-47F9-8ED9-52FDC81EB880}"/>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448" name="円/楕円 625">
            <a:extLst>
              <a:ext uri="{FF2B5EF4-FFF2-40B4-BE49-F238E27FC236}">
                <a16:creationId xmlns:a16="http://schemas.microsoft.com/office/drawing/2014/main" id="{53306954-A022-4650-956B-2EB64EAC2545}"/>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49" name="円/楕円 626">
            <a:extLst>
              <a:ext uri="{FF2B5EF4-FFF2-40B4-BE49-F238E27FC236}">
                <a16:creationId xmlns:a16="http://schemas.microsoft.com/office/drawing/2014/main" id="{B13A8671-481D-4A08-9FFE-685332483A78}"/>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155</xdr:col>
      <xdr:colOff>44970</xdr:colOff>
      <xdr:row>176</xdr:row>
      <xdr:rowOff>19188</xdr:rowOff>
    </xdr:from>
    <xdr:to>
      <xdr:col>158</xdr:col>
      <xdr:colOff>2722</xdr:colOff>
      <xdr:row>179</xdr:row>
      <xdr:rowOff>28713</xdr:rowOff>
    </xdr:to>
    <xdr:grpSp>
      <xdr:nvGrpSpPr>
        <xdr:cNvPr id="450" name="グループ化 532">
          <a:extLst>
            <a:ext uri="{FF2B5EF4-FFF2-40B4-BE49-F238E27FC236}">
              <a16:creationId xmlns:a16="http://schemas.microsoft.com/office/drawing/2014/main" id="{D6F7D814-8D4B-41BA-AEBC-55DB87F7AE49}"/>
            </a:ext>
          </a:extLst>
        </xdr:cNvPr>
        <xdr:cNvGrpSpPr>
          <a:grpSpLocks/>
        </xdr:cNvGrpSpPr>
      </xdr:nvGrpSpPr>
      <xdr:grpSpPr bwMode="auto">
        <a:xfrm>
          <a:off x="7426845" y="9239388"/>
          <a:ext cx="100627" cy="166688"/>
          <a:chOff x="2689053" y="1773149"/>
          <a:chExt cx="221247" cy="371606"/>
        </a:xfrm>
      </xdr:grpSpPr>
      <xdr:cxnSp macro="">
        <xdr:nvCxnSpPr>
          <xdr:cNvPr id="451" name="直線コネクタ 450">
            <a:extLst>
              <a:ext uri="{FF2B5EF4-FFF2-40B4-BE49-F238E27FC236}">
                <a16:creationId xmlns:a16="http://schemas.microsoft.com/office/drawing/2014/main" id="{4E4575E4-86E1-4803-AA05-4F735DC5981D}"/>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52" name="直線コネクタ 451">
            <a:extLst>
              <a:ext uri="{FF2B5EF4-FFF2-40B4-BE49-F238E27FC236}">
                <a16:creationId xmlns:a16="http://schemas.microsoft.com/office/drawing/2014/main" id="{CFA4B37A-6A97-48D0-A72C-A8A0F253351A}"/>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53" name="直線コネクタ 452">
            <a:extLst>
              <a:ext uri="{FF2B5EF4-FFF2-40B4-BE49-F238E27FC236}">
                <a16:creationId xmlns:a16="http://schemas.microsoft.com/office/drawing/2014/main" id="{1F24097C-E21F-4EA3-861E-0DF4CEB4332C}"/>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54" name="直線コネクタ 453">
            <a:extLst>
              <a:ext uri="{FF2B5EF4-FFF2-40B4-BE49-F238E27FC236}">
                <a16:creationId xmlns:a16="http://schemas.microsoft.com/office/drawing/2014/main" id="{AA7DBF72-CC38-4924-8F30-A235195C5DBD}"/>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55" name="直線コネクタ 454">
            <a:extLst>
              <a:ext uri="{FF2B5EF4-FFF2-40B4-BE49-F238E27FC236}">
                <a16:creationId xmlns:a16="http://schemas.microsoft.com/office/drawing/2014/main" id="{52F85682-062B-4976-8B5A-A50B9512DA21}"/>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456" name="円/楕円 633">
            <a:extLst>
              <a:ext uri="{FF2B5EF4-FFF2-40B4-BE49-F238E27FC236}">
                <a16:creationId xmlns:a16="http://schemas.microsoft.com/office/drawing/2014/main" id="{9805CCA1-7BC2-4118-A1B2-EB19DC69F1F9}"/>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57" name="円/楕円 634">
            <a:extLst>
              <a:ext uri="{FF2B5EF4-FFF2-40B4-BE49-F238E27FC236}">
                <a16:creationId xmlns:a16="http://schemas.microsoft.com/office/drawing/2014/main" id="{5EE6070E-EE0A-4EF9-8186-80F3F2F8CD67}"/>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88</xdr:col>
      <xdr:colOff>20411</xdr:colOff>
      <xdr:row>176</xdr:row>
      <xdr:rowOff>0</xdr:rowOff>
    </xdr:from>
    <xdr:to>
      <xdr:col>92</xdr:col>
      <xdr:colOff>27215</xdr:colOff>
      <xdr:row>180</xdr:row>
      <xdr:rowOff>6803</xdr:rowOff>
    </xdr:to>
    <xdr:sp macro="" textlink="">
      <xdr:nvSpPr>
        <xdr:cNvPr id="458" name="正方形/長方形 457">
          <a:extLst>
            <a:ext uri="{FF2B5EF4-FFF2-40B4-BE49-F238E27FC236}">
              <a16:creationId xmlns:a16="http://schemas.microsoft.com/office/drawing/2014/main" id="{7B7AD840-A258-4A3B-B943-29623604508A}"/>
            </a:ext>
          </a:extLst>
        </xdr:cNvPr>
        <xdr:cNvSpPr/>
      </xdr:nvSpPr>
      <xdr:spPr>
        <a:xfrm>
          <a:off x="4211411" y="8334375"/>
          <a:ext cx="197304" cy="197303"/>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R</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98</xdr:col>
      <xdr:colOff>27214</xdr:colOff>
      <xdr:row>176</xdr:row>
      <xdr:rowOff>0</xdr:rowOff>
    </xdr:from>
    <xdr:to>
      <xdr:col>102</xdr:col>
      <xdr:colOff>34018</xdr:colOff>
      <xdr:row>180</xdr:row>
      <xdr:rowOff>6803</xdr:rowOff>
    </xdr:to>
    <xdr:sp macro="" textlink="">
      <xdr:nvSpPr>
        <xdr:cNvPr id="459" name="正方形/長方形 458">
          <a:extLst>
            <a:ext uri="{FF2B5EF4-FFF2-40B4-BE49-F238E27FC236}">
              <a16:creationId xmlns:a16="http://schemas.microsoft.com/office/drawing/2014/main" id="{A8422E6B-C26E-43FE-83A9-358C6268FAB6}"/>
            </a:ext>
          </a:extLst>
        </xdr:cNvPr>
        <xdr:cNvSpPr/>
      </xdr:nvSpPr>
      <xdr:spPr>
        <a:xfrm>
          <a:off x="4694464" y="8334375"/>
          <a:ext cx="197304" cy="197303"/>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R</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108</xdr:col>
      <xdr:colOff>27214</xdr:colOff>
      <xdr:row>176</xdr:row>
      <xdr:rowOff>6804</xdr:rowOff>
    </xdr:from>
    <xdr:to>
      <xdr:col>112</xdr:col>
      <xdr:colOff>34018</xdr:colOff>
      <xdr:row>180</xdr:row>
      <xdr:rowOff>13607</xdr:rowOff>
    </xdr:to>
    <xdr:sp macro="" textlink="">
      <xdr:nvSpPr>
        <xdr:cNvPr id="460" name="正方形/長方形 459">
          <a:extLst>
            <a:ext uri="{FF2B5EF4-FFF2-40B4-BE49-F238E27FC236}">
              <a16:creationId xmlns:a16="http://schemas.microsoft.com/office/drawing/2014/main" id="{65F62FC8-F9F7-4DC0-8D2C-86A2ABAD4BA3}"/>
            </a:ext>
          </a:extLst>
        </xdr:cNvPr>
        <xdr:cNvSpPr/>
      </xdr:nvSpPr>
      <xdr:spPr>
        <a:xfrm>
          <a:off x="5170714" y="8341179"/>
          <a:ext cx="197304" cy="197303"/>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R</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118</xdr:col>
      <xdr:colOff>20411</xdr:colOff>
      <xdr:row>176</xdr:row>
      <xdr:rowOff>0</xdr:rowOff>
    </xdr:from>
    <xdr:to>
      <xdr:col>122</xdr:col>
      <xdr:colOff>27215</xdr:colOff>
      <xdr:row>180</xdr:row>
      <xdr:rowOff>6803</xdr:rowOff>
    </xdr:to>
    <xdr:sp macro="" textlink="">
      <xdr:nvSpPr>
        <xdr:cNvPr id="461" name="正方形/長方形 460">
          <a:extLst>
            <a:ext uri="{FF2B5EF4-FFF2-40B4-BE49-F238E27FC236}">
              <a16:creationId xmlns:a16="http://schemas.microsoft.com/office/drawing/2014/main" id="{09C8F2B4-1211-466C-8674-8600802BD29C}"/>
            </a:ext>
          </a:extLst>
        </xdr:cNvPr>
        <xdr:cNvSpPr/>
      </xdr:nvSpPr>
      <xdr:spPr>
        <a:xfrm>
          <a:off x="5640161" y="8334375"/>
          <a:ext cx="197304" cy="197303"/>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R</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128</xdr:col>
      <xdr:colOff>13607</xdr:colOff>
      <xdr:row>176</xdr:row>
      <xdr:rowOff>6804</xdr:rowOff>
    </xdr:from>
    <xdr:to>
      <xdr:col>132</xdr:col>
      <xdr:colOff>20411</xdr:colOff>
      <xdr:row>180</xdr:row>
      <xdr:rowOff>13607</xdr:rowOff>
    </xdr:to>
    <xdr:sp macro="" textlink="">
      <xdr:nvSpPr>
        <xdr:cNvPr id="462" name="正方形/長方形 461">
          <a:extLst>
            <a:ext uri="{FF2B5EF4-FFF2-40B4-BE49-F238E27FC236}">
              <a16:creationId xmlns:a16="http://schemas.microsoft.com/office/drawing/2014/main" id="{AEF26F26-B460-4DE0-B312-A3724901D8E4}"/>
            </a:ext>
          </a:extLst>
        </xdr:cNvPr>
        <xdr:cNvSpPr/>
      </xdr:nvSpPr>
      <xdr:spPr>
        <a:xfrm>
          <a:off x="6109607" y="8341179"/>
          <a:ext cx="197304" cy="197303"/>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R</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138</xdr:col>
      <xdr:colOff>27215</xdr:colOff>
      <xdr:row>176</xdr:row>
      <xdr:rowOff>0</xdr:rowOff>
    </xdr:from>
    <xdr:to>
      <xdr:col>142</xdr:col>
      <xdr:colOff>34019</xdr:colOff>
      <xdr:row>180</xdr:row>
      <xdr:rowOff>6803</xdr:rowOff>
    </xdr:to>
    <xdr:sp macro="" textlink="">
      <xdr:nvSpPr>
        <xdr:cNvPr id="463" name="正方形/長方形 462">
          <a:extLst>
            <a:ext uri="{FF2B5EF4-FFF2-40B4-BE49-F238E27FC236}">
              <a16:creationId xmlns:a16="http://schemas.microsoft.com/office/drawing/2014/main" id="{F6D6EFF4-1FAC-4F04-BAF5-33243B7F1A87}"/>
            </a:ext>
          </a:extLst>
        </xdr:cNvPr>
        <xdr:cNvSpPr/>
      </xdr:nvSpPr>
      <xdr:spPr>
        <a:xfrm>
          <a:off x="6599465" y="8334375"/>
          <a:ext cx="197304" cy="197303"/>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R</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148</xdr:col>
      <xdr:colOff>27214</xdr:colOff>
      <xdr:row>176</xdr:row>
      <xdr:rowOff>6803</xdr:rowOff>
    </xdr:from>
    <xdr:to>
      <xdr:col>152</xdr:col>
      <xdr:colOff>34018</xdr:colOff>
      <xdr:row>180</xdr:row>
      <xdr:rowOff>13606</xdr:rowOff>
    </xdr:to>
    <xdr:sp macro="" textlink="">
      <xdr:nvSpPr>
        <xdr:cNvPr id="464" name="正方形/長方形 463">
          <a:extLst>
            <a:ext uri="{FF2B5EF4-FFF2-40B4-BE49-F238E27FC236}">
              <a16:creationId xmlns:a16="http://schemas.microsoft.com/office/drawing/2014/main" id="{EA55D297-EE49-4A2C-9FDF-30AD0999B1C5}"/>
            </a:ext>
          </a:extLst>
        </xdr:cNvPr>
        <xdr:cNvSpPr/>
      </xdr:nvSpPr>
      <xdr:spPr>
        <a:xfrm>
          <a:off x="7075714" y="8341178"/>
          <a:ext cx="197304" cy="197303"/>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R</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77</xdr:col>
      <xdr:colOff>20412</xdr:colOff>
      <xdr:row>176</xdr:row>
      <xdr:rowOff>0</xdr:rowOff>
    </xdr:from>
    <xdr:to>
      <xdr:col>81</xdr:col>
      <xdr:colOff>27216</xdr:colOff>
      <xdr:row>180</xdr:row>
      <xdr:rowOff>6803</xdr:rowOff>
    </xdr:to>
    <xdr:sp macro="" textlink="">
      <xdr:nvSpPr>
        <xdr:cNvPr id="465" name="正方形/長方形 464">
          <a:extLst>
            <a:ext uri="{FF2B5EF4-FFF2-40B4-BE49-F238E27FC236}">
              <a16:creationId xmlns:a16="http://schemas.microsoft.com/office/drawing/2014/main" id="{D117E4A1-2B1B-4278-BCB7-28FD0FE27D9C}"/>
            </a:ext>
          </a:extLst>
        </xdr:cNvPr>
        <xdr:cNvSpPr/>
      </xdr:nvSpPr>
      <xdr:spPr>
        <a:xfrm>
          <a:off x="3687537" y="8334375"/>
          <a:ext cx="197304" cy="197303"/>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R</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88</xdr:col>
      <xdr:colOff>20411</xdr:colOff>
      <xdr:row>176</xdr:row>
      <xdr:rowOff>0</xdr:rowOff>
    </xdr:from>
    <xdr:to>
      <xdr:col>92</xdr:col>
      <xdr:colOff>27215</xdr:colOff>
      <xdr:row>180</xdr:row>
      <xdr:rowOff>6803</xdr:rowOff>
    </xdr:to>
    <xdr:sp macro="" textlink="">
      <xdr:nvSpPr>
        <xdr:cNvPr id="467" name="正方形/長方形 466">
          <a:extLst>
            <a:ext uri="{FF2B5EF4-FFF2-40B4-BE49-F238E27FC236}">
              <a16:creationId xmlns:a16="http://schemas.microsoft.com/office/drawing/2014/main" id="{3B14FFEF-1525-49FF-A1C5-A8BB8F7D398B}"/>
            </a:ext>
          </a:extLst>
        </xdr:cNvPr>
        <xdr:cNvSpPr/>
      </xdr:nvSpPr>
      <xdr:spPr>
        <a:xfrm>
          <a:off x="4211411" y="8334375"/>
          <a:ext cx="197304" cy="197303"/>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R</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98</xdr:col>
      <xdr:colOff>27214</xdr:colOff>
      <xdr:row>176</xdr:row>
      <xdr:rowOff>0</xdr:rowOff>
    </xdr:from>
    <xdr:to>
      <xdr:col>102</xdr:col>
      <xdr:colOff>34018</xdr:colOff>
      <xdr:row>180</xdr:row>
      <xdr:rowOff>6803</xdr:rowOff>
    </xdr:to>
    <xdr:sp macro="" textlink="">
      <xdr:nvSpPr>
        <xdr:cNvPr id="468" name="正方形/長方形 467">
          <a:extLst>
            <a:ext uri="{FF2B5EF4-FFF2-40B4-BE49-F238E27FC236}">
              <a16:creationId xmlns:a16="http://schemas.microsoft.com/office/drawing/2014/main" id="{5174FC3E-305E-4544-B90D-DFA74C1D1672}"/>
            </a:ext>
          </a:extLst>
        </xdr:cNvPr>
        <xdr:cNvSpPr/>
      </xdr:nvSpPr>
      <xdr:spPr>
        <a:xfrm>
          <a:off x="4694464" y="8334375"/>
          <a:ext cx="197304" cy="197303"/>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R</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118</xdr:col>
      <xdr:colOff>20411</xdr:colOff>
      <xdr:row>176</xdr:row>
      <xdr:rowOff>0</xdr:rowOff>
    </xdr:from>
    <xdr:to>
      <xdr:col>122</xdr:col>
      <xdr:colOff>27215</xdr:colOff>
      <xdr:row>180</xdr:row>
      <xdr:rowOff>6803</xdr:rowOff>
    </xdr:to>
    <xdr:sp macro="" textlink="">
      <xdr:nvSpPr>
        <xdr:cNvPr id="469" name="正方形/長方形 468">
          <a:extLst>
            <a:ext uri="{FF2B5EF4-FFF2-40B4-BE49-F238E27FC236}">
              <a16:creationId xmlns:a16="http://schemas.microsoft.com/office/drawing/2014/main" id="{4A76DDFF-A45D-4711-9F11-81C9C76F40E2}"/>
            </a:ext>
          </a:extLst>
        </xdr:cNvPr>
        <xdr:cNvSpPr/>
      </xdr:nvSpPr>
      <xdr:spPr>
        <a:xfrm>
          <a:off x="5640161" y="8334375"/>
          <a:ext cx="197304" cy="197303"/>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R</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128</xdr:col>
      <xdr:colOff>13607</xdr:colOff>
      <xdr:row>176</xdr:row>
      <xdr:rowOff>6804</xdr:rowOff>
    </xdr:from>
    <xdr:to>
      <xdr:col>132</xdr:col>
      <xdr:colOff>20411</xdr:colOff>
      <xdr:row>180</xdr:row>
      <xdr:rowOff>13607</xdr:rowOff>
    </xdr:to>
    <xdr:sp macro="" textlink="">
      <xdr:nvSpPr>
        <xdr:cNvPr id="470" name="正方形/長方形 469">
          <a:extLst>
            <a:ext uri="{FF2B5EF4-FFF2-40B4-BE49-F238E27FC236}">
              <a16:creationId xmlns:a16="http://schemas.microsoft.com/office/drawing/2014/main" id="{7ED3FBCD-E9BF-42B0-BC9B-7784C664C74E}"/>
            </a:ext>
          </a:extLst>
        </xdr:cNvPr>
        <xdr:cNvSpPr/>
      </xdr:nvSpPr>
      <xdr:spPr>
        <a:xfrm>
          <a:off x="6109607" y="8341179"/>
          <a:ext cx="197304" cy="197303"/>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R</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138</xdr:col>
      <xdr:colOff>27215</xdr:colOff>
      <xdr:row>176</xdr:row>
      <xdr:rowOff>0</xdr:rowOff>
    </xdr:from>
    <xdr:to>
      <xdr:col>142</xdr:col>
      <xdr:colOff>34019</xdr:colOff>
      <xdr:row>180</xdr:row>
      <xdr:rowOff>6803</xdr:rowOff>
    </xdr:to>
    <xdr:sp macro="" textlink="">
      <xdr:nvSpPr>
        <xdr:cNvPr id="471" name="正方形/長方形 470">
          <a:extLst>
            <a:ext uri="{FF2B5EF4-FFF2-40B4-BE49-F238E27FC236}">
              <a16:creationId xmlns:a16="http://schemas.microsoft.com/office/drawing/2014/main" id="{9BBE9077-ABBC-464E-83A8-E4A82EF462DA}"/>
            </a:ext>
          </a:extLst>
        </xdr:cNvPr>
        <xdr:cNvSpPr/>
      </xdr:nvSpPr>
      <xdr:spPr>
        <a:xfrm>
          <a:off x="6599465" y="8334375"/>
          <a:ext cx="197304" cy="197303"/>
        </a:xfrm>
        <a:prstGeom prst="rect">
          <a:avLst/>
        </a:prstGeom>
        <a:noFill/>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effectLst/>
              <a:latin typeface="Meiryo UI" panose="020B0604030504040204" pitchFamily="50" charset="-128"/>
              <a:ea typeface="Meiryo UI" panose="020B0604030504040204" pitchFamily="50" charset="-128"/>
            </a:rPr>
            <a:t>R</a:t>
          </a:r>
          <a:endParaRPr kumimoji="1" lang="ja-JP" altLang="en-US" sz="1050">
            <a:effectLst/>
            <a:latin typeface="Meiryo UI" panose="020B0604030504040204" pitchFamily="50" charset="-128"/>
            <a:ea typeface="Meiryo UI" panose="020B0604030504040204" pitchFamily="50" charset="-128"/>
          </a:endParaRPr>
        </a:p>
      </xdr:txBody>
    </xdr:sp>
    <xdr:clientData/>
  </xdr:twoCellAnchor>
  <xdr:twoCellAnchor>
    <xdr:from>
      <xdr:col>140</xdr:col>
      <xdr:colOff>13607</xdr:colOff>
      <xdr:row>113</xdr:row>
      <xdr:rowOff>6803</xdr:rowOff>
    </xdr:from>
    <xdr:to>
      <xdr:col>153</xdr:col>
      <xdr:colOff>20413</xdr:colOff>
      <xdr:row>118</xdr:row>
      <xdr:rowOff>6802</xdr:rowOff>
    </xdr:to>
    <xdr:sp macro="" textlink="">
      <xdr:nvSpPr>
        <xdr:cNvPr id="492" name="テキスト ボックス 491">
          <a:extLst>
            <a:ext uri="{FF2B5EF4-FFF2-40B4-BE49-F238E27FC236}">
              <a16:creationId xmlns:a16="http://schemas.microsoft.com/office/drawing/2014/main" id="{166CCBCD-54D0-48BA-B347-16F86B162FC1}"/>
            </a:ext>
          </a:extLst>
        </xdr:cNvPr>
        <xdr:cNvSpPr txBox="1"/>
      </xdr:nvSpPr>
      <xdr:spPr>
        <a:xfrm>
          <a:off x="6681107" y="5340803"/>
          <a:ext cx="625931"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nSpc>
              <a:spcPts val="800"/>
            </a:lnSpc>
          </a:pPr>
          <a:r>
            <a:rPr kumimoji="1" lang="ja-JP" altLang="en-US" sz="800">
              <a:latin typeface="Meiryo UI" panose="020B0604030504040204" pitchFamily="50" charset="-128"/>
              <a:ea typeface="Meiryo UI" panose="020B0604030504040204" pitchFamily="50" charset="-128"/>
            </a:rPr>
            <a:t>基礎疾患　　　　　　　　尿未実施</a:t>
          </a:r>
        </a:p>
      </xdr:txBody>
    </xdr:sp>
    <xdr:clientData/>
  </xdr:twoCellAnchor>
  <xdr:twoCellAnchor>
    <xdr:from>
      <xdr:col>131</xdr:col>
      <xdr:colOff>27214</xdr:colOff>
      <xdr:row>108</xdr:row>
      <xdr:rowOff>13607</xdr:rowOff>
    </xdr:from>
    <xdr:to>
      <xdr:col>153</xdr:col>
      <xdr:colOff>27214</xdr:colOff>
      <xdr:row>117</xdr:row>
      <xdr:rowOff>40821</xdr:rowOff>
    </xdr:to>
    <xdr:sp macro="" textlink="">
      <xdr:nvSpPr>
        <xdr:cNvPr id="493" name="正方形/長方形 492">
          <a:extLst>
            <a:ext uri="{FF2B5EF4-FFF2-40B4-BE49-F238E27FC236}">
              <a16:creationId xmlns:a16="http://schemas.microsoft.com/office/drawing/2014/main" id="{969F28A8-76FB-4F75-9C64-DC460456FEAE}"/>
            </a:ext>
          </a:extLst>
        </xdr:cNvPr>
        <xdr:cNvSpPr/>
      </xdr:nvSpPr>
      <xdr:spPr>
        <a:xfrm>
          <a:off x="6266089" y="5109482"/>
          <a:ext cx="1047750" cy="455839"/>
        </a:xfrm>
        <a:prstGeom prst="rect">
          <a:avLst/>
        </a:prstGeom>
        <a:noFill/>
        <a:ln w="9525">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5</xdr:col>
      <xdr:colOff>0</xdr:colOff>
      <xdr:row>203</xdr:row>
      <xdr:rowOff>6807</xdr:rowOff>
    </xdr:from>
    <xdr:to>
      <xdr:col>6</xdr:col>
      <xdr:colOff>6802</xdr:colOff>
      <xdr:row>206</xdr:row>
      <xdr:rowOff>43932</xdr:rowOff>
    </xdr:to>
    <xdr:sp macro="" textlink="">
      <xdr:nvSpPr>
        <xdr:cNvPr id="494" name="左大かっこ 493">
          <a:extLst>
            <a:ext uri="{FF2B5EF4-FFF2-40B4-BE49-F238E27FC236}">
              <a16:creationId xmlns:a16="http://schemas.microsoft.com/office/drawing/2014/main" id="{4E87DD2B-B1C3-488E-8C70-FC478FFA6ECA}"/>
            </a:ext>
          </a:extLst>
        </xdr:cNvPr>
        <xdr:cNvSpPr/>
      </xdr:nvSpPr>
      <xdr:spPr>
        <a:xfrm>
          <a:off x="238125" y="9627057"/>
          <a:ext cx="54427" cy="180000"/>
        </a:xfrm>
        <a:prstGeom prst="leftBracket">
          <a:avLst/>
        </a:prstGeom>
        <a:ln>
          <a:solidFill>
            <a:schemeClr val="accent2"/>
          </a:solidFill>
          <a:tailEnd type="none"/>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56</xdr:col>
      <xdr:colOff>40821</xdr:colOff>
      <xdr:row>203</xdr:row>
      <xdr:rowOff>6807</xdr:rowOff>
    </xdr:from>
    <xdr:to>
      <xdr:col>57</xdr:col>
      <xdr:colOff>47196</xdr:colOff>
      <xdr:row>206</xdr:row>
      <xdr:rowOff>43932</xdr:rowOff>
    </xdr:to>
    <xdr:sp macro="" textlink="">
      <xdr:nvSpPr>
        <xdr:cNvPr id="495" name="右大かっこ 494">
          <a:extLst>
            <a:ext uri="{FF2B5EF4-FFF2-40B4-BE49-F238E27FC236}">
              <a16:creationId xmlns:a16="http://schemas.microsoft.com/office/drawing/2014/main" id="{7153EF9C-B315-4CD6-AC2A-0075C0705BCA}"/>
            </a:ext>
          </a:extLst>
        </xdr:cNvPr>
        <xdr:cNvSpPr/>
      </xdr:nvSpPr>
      <xdr:spPr>
        <a:xfrm>
          <a:off x="2707821" y="9627057"/>
          <a:ext cx="54000" cy="180000"/>
        </a:xfrm>
        <a:prstGeom prst="rightBracket">
          <a:avLst/>
        </a:prstGeom>
        <a:ln>
          <a:solidFill>
            <a:schemeClr val="accent2"/>
          </a:solidFill>
          <a:tailEnd type="none"/>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81</xdr:col>
      <xdr:colOff>13608</xdr:colOff>
      <xdr:row>96</xdr:row>
      <xdr:rowOff>6804</xdr:rowOff>
    </xdr:from>
    <xdr:to>
      <xdr:col>82</xdr:col>
      <xdr:colOff>20410</xdr:colOff>
      <xdr:row>99</xdr:row>
      <xdr:rowOff>43929</xdr:rowOff>
    </xdr:to>
    <xdr:sp macro="" textlink="">
      <xdr:nvSpPr>
        <xdr:cNvPr id="496" name="左大かっこ 495">
          <a:extLst>
            <a:ext uri="{FF2B5EF4-FFF2-40B4-BE49-F238E27FC236}">
              <a16:creationId xmlns:a16="http://schemas.microsoft.com/office/drawing/2014/main" id="{F7CDDF05-3D6B-41A9-BC70-DC9242372DC4}"/>
            </a:ext>
          </a:extLst>
        </xdr:cNvPr>
        <xdr:cNvSpPr/>
      </xdr:nvSpPr>
      <xdr:spPr>
        <a:xfrm>
          <a:off x="3871233" y="4531179"/>
          <a:ext cx="54427" cy="180000"/>
        </a:xfrm>
        <a:prstGeom prst="leftBracket">
          <a:avLst/>
        </a:prstGeom>
        <a:ln>
          <a:solidFill>
            <a:schemeClr val="accent2"/>
          </a:solidFill>
          <a:tailEnd type="none"/>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157</xdr:col>
      <xdr:colOff>0</xdr:colOff>
      <xdr:row>96</xdr:row>
      <xdr:rowOff>0</xdr:rowOff>
    </xdr:from>
    <xdr:to>
      <xdr:col>158</xdr:col>
      <xdr:colOff>6375</xdr:colOff>
      <xdr:row>99</xdr:row>
      <xdr:rowOff>37125</xdr:rowOff>
    </xdr:to>
    <xdr:sp macro="" textlink="">
      <xdr:nvSpPr>
        <xdr:cNvPr id="497" name="右大かっこ 496">
          <a:extLst>
            <a:ext uri="{FF2B5EF4-FFF2-40B4-BE49-F238E27FC236}">
              <a16:creationId xmlns:a16="http://schemas.microsoft.com/office/drawing/2014/main" id="{D179757F-62F7-4631-9A36-D283F28A63FD}"/>
            </a:ext>
          </a:extLst>
        </xdr:cNvPr>
        <xdr:cNvSpPr/>
      </xdr:nvSpPr>
      <xdr:spPr>
        <a:xfrm>
          <a:off x="7477125" y="4524375"/>
          <a:ext cx="54000" cy="180000"/>
        </a:xfrm>
        <a:prstGeom prst="rightBracket">
          <a:avLst/>
        </a:prstGeom>
        <a:ln>
          <a:solidFill>
            <a:schemeClr val="accent2"/>
          </a:solidFill>
          <a:tailEnd type="none"/>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79</xdr:col>
      <xdr:colOff>20410</xdr:colOff>
      <xdr:row>181</xdr:row>
      <xdr:rowOff>20410</xdr:rowOff>
    </xdr:from>
    <xdr:to>
      <xdr:col>82</xdr:col>
      <xdr:colOff>40821</xdr:colOff>
      <xdr:row>184</xdr:row>
      <xdr:rowOff>34017</xdr:rowOff>
    </xdr:to>
    <xdr:sp macro="" textlink="">
      <xdr:nvSpPr>
        <xdr:cNvPr id="498" name="楕円 497">
          <a:extLst>
            <a:ext uri="{FF2B5EF4-FFF2-40B4-BE49-F238E27FC236}">
              <a16:creationId xmlns:a16="http://schemas.microsoft.com/office/drawing/2014/main" id="{C44B276B-28B5-4E05-8641-443BF69F9F5F}"/>
            </a:ext>
          </a:extLst>
        </xdr:cNvPr>
        <xdr:cNvSpPr/>
      </xdr:nvSpPr>
      <xdr:spPr>
        <a:xfrm>
          <a:off x="3782785" y="8592910"/>
          <a:ext cx="163286" cy="156482"/>
        </a:xfrm>
        <a:prstGeom prst="ellipse">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79</xdr:col>
      <xdr:colOff>27214</xdr:colOff>
      <xdr:row>186</xdr:row>
      <xdr:rowOff>20411</xdr:rowOff>
    </xdr:from>
    <xdr:to>
      <xdr:col>83</xdr:col>
      <xdr:colOff>0</xdr:colOff>
      <xdr:row>189</xdr:row>
      <xdr:rowOff>34018</xdr:rowOff>
    </xdr:to>
    <xdr:sp macro="" textlink="">
      <xdr:nvSpPr>
        <xdr:cNvPr id="499" name="楕円 498">
          <a:extLst>
            <a:ext uri="{FF2B5EF4-FFF2-40B4-BE49-F238E27FC236}">
              <a16:creationId xmlns:a16="http://schemas.microsoft.com/office/drawing/2014/main" id="{88946E05-9510-4823-8F55-4AF44612BC33}"/>
            </a:ext>
          </a:extLst>
        </xdr:cNvPr>
        <xdr:cNvSpPr/>
      </xdr:nvSpPr>
      <xdr:spPr>
        <a:xfrm>
          <a:off x="3789589" y="8831036"/>
          <a:ext cx="163286" cy="156482"/>
        </a:xfrm>
        <a:prstGeom prst="ellipse">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123</xdr:col>
      <xdr:colOff>0</xdr:colOff>
      <xdr:row>240</xdr:row>
      <xdr:rowOff>9525</xdr:rowOff>
    </xdr:from>
    <xdr:to>
      <xdr:col>126</xdr:col>
      <xdr:colOff>0</xdr:colOff>
      <xdr:row>243</xdr:row>
      <xdr:rowOff>46264</xdr:rowOff>
    </xdr:to>
    <xdr:grpSp>
      <xdr:nvGrpSpPr>
        <xdr:cNvPr id="500" name="グループ化 356">
          <a:extLst>
            <a:ext uri="{FF2B5EF4-FFF2-40B4-BE49-F238E27FC236}">
              <a16:creationId xmlns:a16="http://schemas.microsoft.com/office/drawing/2014/main" id="{2E97D41B-6185-4495-9B6A-D6B93BC66101}"/>
            </a:ext>
          </a:extLst>
        </xdr:cNvPr>
        <xdr:cNvGrpSpPr>
          <a:grpSpLocks/>
        </xdr:cNvGrpSpPr>
      </xdr:nvGrpSpPr>
      <xdr:grpSpPr bwMode="auto">
        <a:xfrm>
          <a:off x="5857875" y="12582525"/>
          <a:ext cx="142875" cy="193902"/>
          <a:chOff x="2689053" y="1773149"/>
          <a:chExt cx="221247" cy="371606"/>
        </a:xfrm>
      </xdr:grpSpPr>
      <xdr:cxnSp macro="">
        <xdr:nvCxnSpPr>
          <xdr:cNvPr id="501" name="直線コネクタ 500">
            <a:extLst>
              <a:ext uri="{FF2B5EF4-FFF2-40B4-BE49-F238E27FC236}">
                <a16:creationId xmlns:a16="http://schemas.microsoft.com/office/drawing/2014/main" id="{5E80686E-0065-4959-B420-35E48635D553}"/>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02" name="直線コネクタ 501">
            <a:extLst>
              <a:ext uri="{FF2B5EF4-FFF2-40B4-BE49-F238E27FC236}">
                <a16:creationId xmlns:a16="http://schemas.microsoft.com/office/drawing/2014/main" id="{B89DCBB4-4CCD-4DF0-9C34-2AD8B14B8C3E}"/>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03" name="直線コネクタ 502">
            <a:extLst>
              <a:ext uri="{FF2B5EF4-FFF2-40B4-BE49-F238E27FC236}">
                <a16:creationId xmlns:a16="http://schemas.microsoft.com/office/drawing/2014/main" id="{7980BE65-6147-433A-ABF4-96706A2DEA20}"/>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04" name="直線コネクタ 503">
            <a:extLst>
              <a:ext uri="{FF2B5EF4-FFF2-40B4-BE49-F238E27FC236}">
                <a16:creationId xmlns:a16="http://schemas.microsoft.com/office/drawing/2014/main" id="{80793681-F0D7-4B7A-9F27-70D6C419A4E6}"/>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05" name="直線コネクタ 504">
            <a:extLst>
              <a:ext uri="{FF2B5EF4-FFF2-40B4-BE49-F238E27FC236}">
                <a16:creationId xmlns:a16="http://schemas.microsoft.com/office/drawing/2014/main" id="{1C941A3B-897A-4A54-B819-511D9F2BDDAA}"/>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506" name="円/楕円 926">
            <a:extLst>
              <a:ext uri="{FF2B5EF4-FFF2-40B4-BE49-F238E27FC236}">
                <a16:creationId xmlns:a16="http://schemas.microsoft.com/office/drawing/2014/main" id="{C09664AC-C467-4064-BD90-B484FBED5A15}"/>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07" name="円/楕円 927">
            <a:extLst>
              <a:ext uri="{FF2B5EF4-FFF2-40B4-BE49-F238E27FC236}">
                <a16:creationId xmlns:a16="http://schemas.microsoft.com/office/drawing/2014/main" id="{BAB96357-FE94-4DDA-97D0-42713271C160}"/>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128</xdr:col>
      <xdr:colOff>0</xdr:colOff>
      <xdr:row>240</xdr:row>
      <xdr:rowOff>9525</xdr:rowOff>
    </xdr:from>
    <xdr:to>
      <xdr:col>131</xdr:col>
      <xdr:colOff>3002</xdr:colOff>
      <xdr:row>243</xdr:row>
      <xdr:rowOff>46264</xdr:rowOff>
    </xdr:to>
    <xdr:grpSp>
      <xdr:nvGrpSpPr>
        <xdr:cNvPr id="508" name="グループ化 364">
          <a:extLst>
            <a:ext uri="{FF2B5EF4-FFF2-40B4-BE49-F238E27FC236}">
              <a16:creationId xmlns:a16="http://schemas.microsoft.com/office/drawing/2014/main" id="{6F067DF7-0E46-4CA7-AF80-5C61C0CCFFE3}"/>
            </a:ext>
          </a:extLst>
        </xdr:cNvPr>
        <xdr:cNvGrpSpPr>
          <a:grpSpLocks/>
        </xdr:cNvGrpSpPr>
      </xdr:nvGrpSpPr>
      <xdr:grpSpPr bwMode="auto">
        <a:xfrm>
          <a:off x="6096000" y="12582525"/>
          <a:ext cx="145877" cy="193902"/>
          <a:chOff x="2689053" y="1773149"/>
          <a:chExt cx="221247" cy="371606"/>
        </a:xfrm>
      </xdr:grpSpPr>
      <xdr:cxnSp macro="">
        <xdr:nvCxnSpPr>
          <xdr:cNvPr id="509" name="直線コネクタ 508">
            <a:extLst>
              <a:ext uri="{FF2B5EF4-FFF2-40B4-BE49-F238E27FC236}">
                <a16:creationId xmlns:a16="http://schemas.microsoft.com/office/drawing/2014/main" id="{7B7D7E34-C21A-4287-9784-895C02278934}"/>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10" name="直線コネクタ 509">
            <a:extLst>
              <a:ext uri="{FF2B5EF4-FFF2-40B4-BE49-F238E27FC236}">
                <a16:creationId xmlns:a16="http://schemas.microsoft.com/office/drawing/2014/main" id="{529A8F7A-A1B0-44D3-8220-EFB683B2DA55}"/>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11" name="直線コネクタ 510">
            <a:extLst>
              <a:ext uri="{FF2B5EF4-FFF2-40B4-BE49-F238E27FC236}">
                <a16:creationId xmlns:a16="http://schemas.microsoft.com/office/drawing/2014/main" id="{5306AD64-3784-4589-8084-851771B9A8E6}"/>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12" name="直線コネクタ 511">
            <a:extLst>
              <a:ext uri="{FF2B5EF4-FFF2-40B4-BE49-F238E27FC236}">
                <a16:creationId xmlns:a16="http://schemas.microsoft.com/office/drawing/2014/main" id="{96879987-A5ED-41AF-A432-BBEF2DAE0AC3}"/>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13" name="直線コネクタ 512">
            <a:extLst>
              <a:ext uri="{FF2B5EF4-FFF2-40B4-BE49-F238E27FC236}">
                <a16:creationId xmlns:a16="http://schemas.microsoft.com/office/drawing/2014/main" id="{A310E7D5-F0E7-4D2E-8A86-2DCC21D561A3}"/>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514" name="円/楕円 934">
            <a:extLst>
              <a:ext uri="{FF2B5EF4-FFF2-40B4-BE49-F238E27FC236}">
                <a16:creationId xmlns:a16="http://schemas.microsoft.com/office/drawing/2014/main" id="{FB8B403D-57AF-4A70-808B-3C38DE1196E2}"/>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15" name="円/楕円 935">
            <a:extLst>
              <a:ext uri="{FF2B5EF4-FFF2-40B4-BE49-F238E27FC236}">
                <a16:creationId xmlns:a16="http://schemas.microsoft.com/office/drawing/2014/main" id="{50F062F0-7588-49B6-8BD2-8B13874B4A1E}"/>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143</xdr:col>
      <xdr:colOff>0</xdr:colOff>
      <xdr:row>240</xdr:row>
      <xdr:rowOff>9525</xdr:rowOff>
    </xdr:from>
    <xdr:to>
      <xdr:col>146</xdr:col>
      <xdr:colOff>481</xdr:colOff>
      <xdr:row>243</xdr:row>
      <xdr:rowOff>46264</xdr:rowOff>
    </xdr:to>
    <xdr:grpSp>
      <xdr:nvGrpSpPr>
        <xdr:cNvPr id="516" name="グループ化 388">
          <a:extLst>
            <a:ext uri="{FF2B5EF4-FFF2-40B4-BE49-F238E27FC236}">
              <a16:creationId xmlns:a16="http://schemas.microsoft.com/office/drawing/2014/main" id="{D546FED9-E3B7-4FDD-A9EC-630BB702529B}"/>
            </a:ext>
          </a:extLst>
        </xdr:cNvPr>
        <xdr:cNvGrpSpPr>
          <a:grpSpLocks/>
        </xdr:cNvGrpSpPr>
      </xdr:nvGrpSpPr>
      <xdr:grpSpPr bwMode="auto">
        <a:xfrm>
          <a:off x="6810375" y="12582525"/>
          <a:ext cx="143356" cy="193902"/>
          <a:chOff x="2689053" y="1773149"/>
          <a:chExt cx="221247" cy="371606"/>
        </a:xfrm>
      </xdr:grpSpPr>
      <xdr:cxnSp macro="">
        <xdr:nvCxnSpPr>
          <xdr:cNvPr id="517" name="直線コネクタ 516">
            <a:extLst>
              <a:ext uri="{FF2B5EF4-FFF2-40B4-BE49-F238E27FC236}">
                <a16:creationId xmlns:a16="http://schemas.microsoft.com/office/drawing/2014/main" id="{50238EC6-96FB-45CB-8294-D057FECAAA94}"/>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18" name="直線コネクタ 517">
            <a:extLst>
              <a:ext uri="{FF2B5EF4-FFF2-40B4-BE49-F238E27FC236}">
                <a16:creationId xmlns:a16="http://schemas.microsoft.com/office/drawing/2014/main" id="{249C72E5-45F0-4A66-8402-60731CE325D3}"/>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19" name="直線コネクタ 518">
            <a:extLst>
              <a:ext uri="{FF2B5EF4-FFF2-40B4-BE49-F238E27FC236}">
                <a16:creationId xmlns:a16="http://schemas.microsoft.com/office/drawing/2014/main" id="{3DC5A2FD-8B88-48B4-8A13-7EA5542B0831}"/>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20" name="直線コネクタ 519">
            <a:extLst>
              <a:ext uri="{FF2B5EF4-FFF2-40B4-BE49-F238E27FC236}">
                <a16:creationId xmlns:a16="http://schemas.microsoft.com/office/drawing/2014/main" id="{BD2524C7-9339-4822-B75F-AB61ECD75842}"/>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21" name="直線コネクタ 520">
            <a:extLst>
              <a:ext uri="{FF2B5EF4-FFF2-40B4-BE49-F238E27FC236}">
                <a16:creationId xmlns:a16="http://schemas.microsoft.com/office/drawing/2014/main" id="{C906B726-BBF7-4C9E-83BB-85D78F4CB6B6}"/>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522" name="円/楕円 958">
            <a:extLst>
              <a:ext uri="{FF2B5EF4-FFF2-40B4-BE49-F238E27FC236}">
                <a16:creationId xmlns:a16="http://schemas.microsoft.com/office/drawing/2014/main" id="{5D205D55-17E3-4C31-89B0-830AF9373087}"/>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23" name="円/楕円 959">
            <a:extLst>
              <a:ext uri="{FF2B5EF4-FFF2-40B4-BE49-F238E27FC236}">
                <a16:creationId xmlns:a16="http://schemas.microsoft.com/office/drawing/2014/main" id="{89381A85-CB21-40E8-8AD1-CFE697600CCA}"/>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148</xdr:col>
      <xdr:colOff>3002</xdr:colOff>
      <xdr:row>240</xdr:row>
      <xdr:rowOff>9525</xdr:rowOff>
    </xdr:from>
    <xdr:to>
      <xdr:col>151</xdr:col>
      <xdr:colOff>480</xdr:colOff>
      <xdr:row>243</xdr:row>
      <xdr:rowOff>46264</xdr:rowOff>
    </xdr:to>
    <xdr:grpSp>
      <xdr:nvGrpSpPr>
        <xdr:cNvPr id="524" name="グループ化 396">
          <a:extLst>
            <a:ext uri="{FF2B5EF4-FFF2-40B4-BE49-F238E27FC236}">
              <a16:creationId xmlns:a16="http://schemas.microsoft.com/office/drawing/2014/main" id="{D51D18CA-B9FB-43B6-A137-E12DC1669725}"/>
            </a:ext>
          </a:extLst>
        </xdr:cNvPr>
        <xdr:cNvGrpSpPr>
          <a:grpSpLocks/>
        </xdr:cNvGrpSpPr>
      </xdr:nvGrpSpPr>
      <xdr:grpSpPr bwMode="auto">
        <a:xfrm>
          <a:off x="7051502" y="12582525"/>
          <a:ext cx="140353" cy="193902"/>
          <a:chOff x="2689053" y="1773149"/>
          <a:chExt cx="221247" cy="371606"/>
        </a:xfrm>
      </xdr:grpSpPr>
      <xdr:cxnSp macro="">
        <xdr:nvCxnSpPr>
          <xdr:cNvPr id="525" name="直線コネクタ 524">
            <a:extLst>
              <a:ext uri="{FF2B5EF4-FFF2-40B4-BE49-F238E27FC236}">
                <a16:creationId xmlns:a16="http://schemas.microsoft.com/office/drawing/2014/main" id="{DD9291B4-EEAE-4768-B324-BA45FA612218}"/>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26" name="直線コネクタ 525">
            <a:extLst>
              <a:ext uri="{FF2B5EF4-FFF2-40B4-BE49-F238E27FC236}">
                <a16:creationId xmlns:a16="http://schemas.microsoft.com/office/drawing/2014/main" id="{C571E628-8A07-4AFB-A13B-B4077A151AE7}"/>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27" name="直線コネクタ 526">
            <a:extLst>
              <a:ext uri="{FF2B5EF4-FFF2-40B4-BE49-F238E27FC236}">
                <a16:creationId xmlns:a16="http://schemas.microsoft.com/office/drawing/2014/main" id="{C71B4F7A-F5D0-4EB5-8C11-796979A967BA}"/>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28" name="直線コネクタ 527">
            <a:extLst>
              <a:ext uri="{FF2B5EF4-FFF2-40B4-BE49-F238E27FC236}">
                <a16:creationId xmlns:a16="http://schemas.microsoft.com/office/drawing/2014/main" id="{3545259A-AC8B-4223-861A-D9E4ED9DD9DA}"/>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29" name="直線コネクタ 528">
            <a:extLst>
              <a:ext uri="{FF2B5EF4-FFF2-40B4-BE49-F238E27FC236}">
                <a16:creationId xmlns:a16="http://schemas.microsoft.com/office/drawing/2014/main" id="{FBDA6326-05BE-46A1-B0E5-61EA7B81B689}"/>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530" name="円/楕円 966">
            <a:extLst>
              <a:ext uri="{FF2B5EF4-FFF2-40B4-BE49-F238E27FC236}">
                <a16:creationId xmlns:a16="http://schemas.microsoft.com/office/drawing/2014/main" id="{C2011F7D-42D7-4720-9C4B-80829279AF2B}"/>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31" name="円/楕円 967">
            <a:extLst>
              <a:ext uri="{FF2B5EF4-FFF2-40B4-BE49-F238E27FC236}">
                <a16:creationId xmlns:a16="http://schemas.microsoft.com/office/drawing/2014/main" id="{0ED7B373-FDA1-4EE9-A807-A706F6D804AE}"/>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132</xdr:col>
      <xdr:colOff>43758</xdr:colOff>
      <xdr:row>240</xdr:row>
      <xdr:rowOff>7041</xdr:rowOff>
    </xdr:from>
    <xdr:to>
      <xdr:col>136</xdr:col>
      <xdr:colOff>2130</xdr:colOff>
      <xdr:row>243</xdr:row>
      <xdr:rowOff>43310</xdr:rowOff>
    </xdr:to>
    <xdr:grpSp>
      <xdr:nvGrpSpPr>
        <xdr:cNvPr id="532" name="グループ化 420">
          <a:extLst>
            <a:ext uri="{FF2B5EF4-FFF2-40B4-BE49-F238E27FC236}">
              <a16:creationId xmlns:a16="http://schemas.microsoft.com/office/drawing/2014/main" id="{3261E5B0-45F8-48F0-B972-C7C315E4C2A1}"/>
            </a:ext>
          </a:extLst>
        </xdr:cNvPr>
        <xdr:cNvGrpSpPr>
          <a:grpSpLocks/>
        </xdr:cNvGrpSpPr>
      </xdr:nvGrpSpPr>
      <xdr:grpSpPr bwMode="auto">
        <a:xfrm>
          <a:off x="6330258" y="12580041"/>
          <a:ext cx="148872" cy="193432"/>
          <a:chOff x="2689053" y="1773149"/>
          <a:chExt cx="221247" cy="371606"/>
        </a:xfrm>
      </xdr:grpSpPr>
      <xdr:cxnSp macro="">
        <xdr:nvCxnSpPr>
          <xdr:cNvPr id="533" name="直線コネクタ 532">
            <a:extLst>
              <a:ext uri="{FF2B5EF4-FFF2-40B4-BE49-F238E27FC236}">
                <a16:creationId xmlns:a16="http://schemas.microsoft.com/office/drawing/2014/main" id="{FA030D3B-4FC7-4456-9D68-E0CDC2588CF6}"/>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34" name="直線コネクタ 533">
            <a:extLst>
              <a:ext uri="{FF2B5EF4-FFF2-40B4-BE49-F238E27FC236}">
                <a16:creationId xmlns:a16="http://schemas.microsoft.com/office/drawing/2014/main" id="{7AAD9EB7-5156-4536-8FEA-157E6F0A16ED}"/>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35" name="直線コネクタ 534">
            <a:extLst>
              <a:ext uri="{FF2B5EF4-FFF2-40B4-BE49-F238E27FC236}">
                <a16:creationId xmlns:a16="http://schemas.microsoft.com/office/drawing/2014/main" id="{2F1E88F6-3704-497C-B214-0109D0AAA9DC}"/>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36" name="直線コネクタ 535">
            <a:extLst>
              <a:ext uri="{FF2B5EF4-FFF2-40B4-BE49-F238E27FC236}">
                <a16:creationId xmlns:a16="http://schemas.microsoft.com/office/drawing/2014/main" id="{E1D359BD-B522-47AD-9C52-C6136AB343DE}"/>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37" name="直線コネクタ 536">
            <a:extLst>
              <a:ext uri="{FF2B5EF4-FFF2-40B4-BE49-F238E27FC236}">
                <a16:creationId xmlns:a16="http://schemas.microsoft.com/office/drawing/2014/main" id="{3265B54E-5DA9-4C8E-A036-1ECE0C707B43}"/>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538" name="円/楕円 990">
            <a:extLst>
              <a:ext uri="{FF2B5EF4-FFF2-40B4-BE49-F238E27FC236}">
                <a16:creationId xmlns:a16="http://schemas.microsoft.com/office/drawing/2014/main" id="{A0A65AEC-7BA3-495E-BFC7-464DCFF4632D}"/>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39" name="円/楕円 991">
            <a:extLst>
              <a:ext uri="{FF2B5EF4-FFF2-40B4-BE49-F238E27FC236}">
                <a16:creationId xmlns:a16="http://schemas.microsoft.com/office/drawing/2014/main" id="{45C13E8A-4E79-4509-83B9-96E7DE2691B3}"/>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92</xdr:col>
      <xdr:colOff>0</xdr:colOff>
      <xdr:row>251</xdr:row>
      <xdr:rowOff>9525</xdr:rowOff>
    </xdr:from>
    <xdr:to>
      <xdr:col>95</xdr:col>
      <xdr:colOff>3002</xdr:colOff>
      <xdr:row>255</xdr:row>
      <xdr:rowOff>0</xdr:rowOff>
    </xdr:to>
    <xdr:grpSp>
      <xdr:nvGrpSpPr>
        <xdr:cNvPr id="540" name="グループ化 372">
          <a:extLst>
            <a:ext uri="{FF2B5EF4-FFF2-40B4-BE49-F238E27FC236}">
              <a16:creationId xmlns:a16="http://schemas.microsoft.com/office/drawing/2014/main" id="{AB5F09E4-E1F1-415A-988D-8D473218EC8D}"/>
            </a:ext>
          </a:extLst>
        </xdr:cNvPr>
        <xdr:cNvGrpSpPr>
          <a:grpSpLocks/>
        </xdr:cNvGrpSpPr>
      </xdr:nvGrpSpPr>
      <xdr:grpSpPr bwMode="auto">
        <a:xfrm>
          <a:off x="4381500" y="13158788"/>
          <a:ext cx="145877" cy="200025"/>
          <a:chOff x="2689053" y="1773149"/>
          <a:chExt cx="221247" cy="371606"/>
        </a:xfrm>
      </xdr:grpSpPr>
      <xdr:cxnSp macro="">
        <xdr:nvCxnSpPr>
          <xdr:cNvPr id="541" name="直線コネクタ 540">
            <a:extLst>
              <a:ext uri="{FF2B5EF4-FFF2-40B4-BE49-F238E27FC236}">
                <a16:creationId xmlns:a16="http://schemas.microsoft.com/office/drawing/2014/main" id="{35E8C584-295D-4F6E-93FF-D4037EF5476B}"/>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42" name="直線コネクタ 541">
            <a:extLst>
              <a:ext uri="{FF2B5EF4-FFF2-40B4-BE49-F238E27FC236}">
                <a16:creationId xmlns:a16="http://schemas.microsoft.com/office/drawing/2014/main" id="{FC437131-3C7D-4041-B5E4-15A17D0E22C3}"/>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43" name="直線コネクタ 542">
            <a:extLst>
              <a:ext uri="{FF2B5EF4-FFF2-40B4-BE49-F238E27FC236}">
                <a16:creationId xmlns:a16="http://schemas.microsoft.com/office/drawing/2014/main" id="{237C1758-23A8-4D70-B550-471263980830}"/>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44" name="直線コネクタ 543">
            <a:extLst>
              <a:ext uri="{FF2B5EF4-FFF2-40B4-BE49-F238E27FC236}">
                <a16:creationId xmlns:a16="http://schemas.microsoft.com/office/drawing/2014/main" id="{327D8FA7-EC89-44BF-BA19-7629F8439FF8}"/>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45" name="直線コネクタ 544">
            <a:extLst>
              <a:ext uri="{FF2B5EF4-FFF2-40B4-BE49-F238E27FC236}">
                <a16:creationId xmlns:a16="http://schemas.microsoft.com/office/drawing/2014/main" id="{750B6D56-F7F6-431A-BABA-93D36EDA3C5B}"/>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546" name="円/楕円 942">
            <a:extLst>
              <a:ext uri="{FF2B5EF4-FFF2-40B4-BE49-F238E27FC236}">
                <a16:creationId xmlns:a16="http://schemas.microsoft.com/office/drawing/2014/main" id="{06D520E8-71E9-44F7-BD7A-E792A4CE01D0}"/>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47" name="円/楕円 943">
            <a:extLst>
              <a:ext uri="{FF2B5EF4-FFF2-40B4-BE49-F238E27FC236}">
                <a16:creationId xmlns:a16="http://schemas.microsoft.com/office/drawing/2014/main" id="{9294736E-D8F3-4A64-B7AF-DE8B03A7F168}"/>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96</xdr:col>
      <xdr:colOff>45982</xdr:colOff>
      <xdr:row>251</xdr:row>
      <xdr:rowOff>9525</xdr:rowOff>
    </xdr:from>
    <xdr:to>
      <xdr:col>100</xdr:col>
      <xdr:colOff>2522</xdr:colOff>
      <xdr:row>255</xdr:row>
      <xdr:rowOff>0</xdr:rowOff>
    </xdr:to>
    <xdr:grpSp>
      <xdr:nvGrpSpPr>
        <xdr:cNvPr id="548" name="グループ化 380">
          <a:extLst>
            <a:ext uri="{FF2B5EF4-FFF2-40B4-BE49-F238E27FC236}">
              <a16:creationId xmlns:a16="http://schemas.microsoft.com/office/drawing/2014/main" id="{B97CAC16-0AE2-4DB9-B22A-1C7969E4688C}"/>
            </a:ext>
          </a:extLst>
        </xdr:cNvPr>
        <xdr:cNvGrpSpPr>
          <a:grpSpLocks/>
        </xdr:cNvGrpSpPr>
      </xdr:nvGrpSpPr>
      <xdr:grpSpPr bwMode="auto">
        <a:xfrm>
          <a:off x="4617982" y="13158788"/>
          <a:ext cx="147040" cy="200025"/>
          <a:chOff x="2689053" y="1773149"/>
          <a:chExt cx="221247" cy="371606"/>
        </a:xfrm>
      </xdr:grpSpPr>
      <xdr:cxnSp macro="">
        <xdr:nvCxnSpPr>
          <xdr:cNvPr id="549" name="直線コネクタ 548">
            <a:extLst>
              <a:ext uri="{FF2B5EF4-FFF2-40B4-BE49-F238E27FC236}">
                <a16:creationId xmlns:a16="http://schemas.microsoft.com/office/drawing/2014/main" id="{6E1F60BD-B9E4-419C-8604-97BD261905FE}"/>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50" name="直線コネクタ 549">
            <a:extLst>
              <a:ext uri="{FF2B5EF4-FFF2-40B4-BE49-F238E27FC236}">
                <a16:creationId xmlns:a16="http://schemas.microsoft.com/office/drawing/2014/main" id="{0FDF8CDF-66E5-44A8-88AC-FCBB718EFEC5}"/>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51" name="直線コネクタ 550">
            <a:extLst>
              <a:ext uri="{FF2B5EF4-FFF2-40B4-BE49-F238E27FC236}">
                <a16:creationId xmlns:a16="http://schemas.microsoft.com/office/drawing/2014/main" id="{479D3263-2E6C-4AC6-BC5C-91E798DEABF1}"/>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52" name="直線コネクタ 551">
            <a:extLst>
              <a:ext uri="{FF2B5EF4-FFF2-40B4-BE49-F238E27FC236}">
                <a16:creationId xmlns:a16="http://schemas.microsoft.com/office/drawing/2014/main" id="{C4A68DA2-E7BE-42AB-92ED-DD0680FE2339}"/>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53" name="直線コネクタ 552">
            <a:extLst>
              <a:ext uri="{FF2B5EF4-FFF2-40B4-BE49-F238E27FC236}">
                <a16:creationId xmlns:a16="http://schemas.microsoft.com/office/drawing/2014/main" id="{941D7FEF-09A4-411D-A16D-B32BE64990BF}"/>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554" name="円/楕円 950">
            <a:extLst>
              <a:ext uri="{FF2B5EF4-FFF2-40B4-BE49-F238E27FC236}">
                <a16:creationId xmlns:a16="http://schemas.microsoft.com/office/drawing/2014/main" id="{D876E4DC-79BA-49F5-AB7F-BE7644916C66}"/>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5" name="円/楕円 951">
            <a:extLst>
              <a:ext uri="{FF2B5EF4-FFF2-40B4-BE49-F238E27FC236}">
                <a16:creationId xmlns:a16="http://schemas.microsoft.com/office/drawing/2014/main" id="{B712D83C-D21F-4E22-8DD6-F5D726386209}"/>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92</xdr:col>
      <xdr:colOff>0</xdr:colOff>
      <xdr:row>258</xdr:row>
      <xdr:rowOff>9525</xdr:rowOff>
    </xdr:from>
    <xdr:to>
      <xdr:col>95</xdr:col>
      <xdr:colOff>480</xdr:colOff>
      <xdr:row>262</xdr:row>
      <xdr:rowOff>0</xdr:rowOff>
    </xdr:to>
    <xdr:grpSp>
      <xdr:nvGrpSpPr>
        <xdr:cNvPr id="556" name="グループ化 404">
          <a:extLst>
            <a:ext uri="{FF2B5EF4-FFF2-40B4-BE49-F238E27FC236}">
              <a16:creationId xmlns:a16="http://schemas.microsoft.com/office/drawing/2014/main" id="{25A482AA-37FE-489B-B776-20C77C1207C7}"/>
            </a:ext>
          </a:extLst>
        </xdr:cNvPr>
        <xdr:cNvGrpSpPr>
          <a:grpSpLocks/>
        </xdr:cNvGrpSpPr>
      </xdr:nvGrpSpPr>
      <xdr:grpSpPr bwMode="auto">
        <a:xfrm>
          <a:off x="4381500" y="13525500"/>
          <a:ext cx="143355" cy="200025"/>
          <a:chOff x="2689053" y="1773149"/>
          <a:chExt cx="221247" cy="371606"/>
        </a:xfrm>
      </xdr:grpSpPr>
      <xdr:cxnSp macro="">
        <xdr:nvCxnSpPr>
          <xdr:cNvPr id="557" name="直線コネクタ 556">
            <a:extLst>
              <a:ext uri="{FF2B5EF4-FFF2-40B4-BE49-F238E27FC236}">
                <a16:creationId xmlns:a16="http://schemas.microsoft.com/office/drawing/2014/main" id="{88168A9E-8D53-42AC-9A41-2D3EA5AF4BAA}"/>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58" name="直線コネクタ 557">
            <a:extLst>
              <a:ext uri="{FF2B5EF4-FFF2-40B4-BE49-F238E27FC236}">
                <a16:creationId xmlns:a16="http://schemas.microsoft.com/office/drawing/2014/main" id="{AA69691C-D5AB-45D1-969B-D710B04084B4}"/>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59" name="直線コネクタ 558">
            <a:extLst>
              <a:ext uri="{FF2B5EF4-FFF2-40B4-BE49-F238E27FC236}">
                <a16:creationId xmlns:a16="http://schemas.microsoft.com/office/drawing/2014/main" id="{D0E9489E-C205-4794-8B73-FE859F8DA470}"/>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60" name="直線コネクタ 559">
            <a:extLst>
              <a:ext uri="{FF2B5EF4-FFF2-40B4-BE49-F238E27FC236}">
                <a16:creationId xmlns:a16="http://schemas.microsoft.com/office/drawing/2014/main" id="{94124597-C85A-4999-857B-2072340A91AE}"/>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61" name="直線コネクタ 560">
            <a:extLst>
              <a:ext uri="{FF2B5EF4-FFF2-40B4-BE49-F238E27FC236}">
                <a16:creationId xmlns:a16="http://schemas.microsoft.com/office/drawing/2014/main" id="{176D60EE-A24A-4508-A5F8-240BC1C20149}"/>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562" name="円/楕円 974">
            <a:extLst>
              <a:ext uri="{FF2B5EF4-FFF2-40B4-BE49-F238E27FC236}">
                <a16:creationId xmlns:a16="http://schemas.microsoft.com/office/drawing/2014/main" id="{3D7E05DF-764A-49D1-808B-DA5BAC293B6A}"/>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63" name="円/楕円 975">
            <a:extLst>
              <a:ext uri="{FF2B5EF4-FFF2-40B4-BE49-F238E27FC236}">
                <a16:creationId xmlns:a16="http://schemas.microsoft.com/office/drawing/2014/main" id="{00E66178-9951-4144-9989-05490E6B3E78}"/>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97</xdr:col>
      <xdr:colOff>0</xdr:colOff>
      <xdr:row>258</xdr:row>
      <xdr:rowOff>9525</xdr:rowOff>
    </xdr:from>
    <xdr:to>
      <xdr:col>100</xdr:col>
      <xdr:colOff>480</xdr:colOff>
      <xdr:row>262</xdr:row>
      <xdr:rowOff>0</xdr:rowOff>
    </xdr:to>
    <xdr:grpSp>
      <xdr:nvGrpSpPr>
        <xdr:cNvPr id="564" name="グループ化 412">
          <a:extLst>
            <a:ext uri="{FF2B5EF4-FFF2-40B4-BE49-F238E27FC236}">
              <a16:creationId xmlns:a16="http://schemas.microsoft.com/office/drawing/2014/main" id="{5C981091-070E-4883-BFCD-9F9A04AD99D1}"/>
            </a:ext>
          </a:extLst>
        </xdr:cNvPr>
        <xdr:cNvGrpSpPr>
          <a:grpSpLocks/>
        </xdr:cNvGrpSpPr>
      </xdr:nvGrpSpPr>
      <xdr:grpSpPr bwMode="auto">
        <a:xfrm>
          <a:off x="4619625" y="13525500"/>
          <a:ext cx="143355" cy="200025"/>
          <a:chOff x="2689053" y="1773149"/>
          <a:chExt cx="221247" cy="371606"/>
        </a:xfrm>
      </xdr:grpSpPr>
      <xdr:cxnSp macro="">
        <xdr:nvCxnSpPr>
          <xdr:cNvPr id="565" name="直線コネクタ 564">
            <a:extLst>
              <a:ext uri="{FF2B5EF4-FFF2-40B4-BE49-F238E27FC236}">
                <a16:creationId xmlns:a16="http://schemas.microsoft.com/office/drawing/2014/main" id="{8BEC2AC6-E44A-47FE-9BF8-ACEE7C0797F8}"/>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66" name="直線コネクタ 565">
            <a:extLst>
              <a:ext uri="{FF2B5EF4-FFF2-40B4-BE49-F238E27FC236}">
                <a16:creationId xmlns:a16="http://schemas.microsoft.com/office/drawing/2014/main" id="{D158F8E7-F945-4E33-8037-266802BBC38D}"/>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67" name="直線コネクタ 566">
            <a:extLst>
              <a:ext uri="{FF2B5EF4-FFF2-40B4-BE49-F238E27FC236}">
                <a16:creationId xmlns:a16="http://schemas.microsoft.com/office/drawing/2014/main" id="{30911C4F-F05C-4C43-BF5D-DA4254382590}"/>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68" name="直線コネクタ 567">
            <a:extLst>
              <a:ext uri="{FF2B5EF4-FFF2-40B4-BE49-F238E27FC236}">
                <a16:creationId xmlns:a16="http://schemas.microsoft.com/office/drawing/2014/main" id="{9DB4E7CC-8000-4287-BA87-7A01FBA87FA9}"/>
              </a:ext>
            </a:extLst>
          </xdr:cNvPr>
          <xdr:cNvCxnSpPr/>
        </xdr:nvCxnSpPr>
        <xdr:spPr>
          <a:xfrm flipH="1">
            <a:off x="2807051"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69" name="直線コネクタ 568">
            <a:extLst>
              <a:ext uri="{FF2B5EF4-FFF2-40B4-BE49-F238E27FC236}">
                <a16:creationId xmlns:a16="http://schemas.microsoft.com/office/drawing/2014/main" id="{B06B39E6-9E8A-429A-89AE-F6B0983B09DE}"/>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570" name="円/楕円 982">
            <a:extLst>
              <a:ext uri="{FF2B5EF4-FFF2-40B4-BE49-F238E27FC236}">
                <a16:creationId xmlns:a16="http://schemas.microsoft.com/office/drawing/2014/main" id="{33A2ED11-9998-4DDB-99FA-3A61196854D5}"/>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71" name="円/楕円 983">
            <a:extLst>
              <a:ext uri="{FF2B5EF4-FFF2-40B4-BE49-F238E27FC236}">
                <a16:creationId xmlns:a16="http://schemas.microsoft.com/office/drawing/2014/main" id="{686E3586-8657-4904-92F6-B352B48CBF78}"/>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110</xdr:col>
      <xdr:colOff>6803</xdr:colOff>
      <xdr:row>238</xdr:row>
      <xdr:rowOff>6804</xdr:rowOff>
    </xdr:from>
    <xdr:to>
      <xdr:col>111</xdr:col>
      <xdr:colOff>6804</xdr:colOff>
      <xdr:row>243</xdr:row>
      <xdr:rowOff>0</xdr:rowOff>
    </xdr:to>
    <xdr:sp macro="" textlink="">
      <xdr:nvSpPr>
        <xdr:cNvPr id="575" name="右大かっこ 574">
          <a:extLst>
            <a:ext uri="{FF2B5EF4-FFF2-40B4-BE49-F238E27FC236}">
              <a16:creationId xmlns:a16="http://schemas.microsoft.com/office/drawing/2014/main" id="{9744836B-9521-432D-96F3-0A709A7C3695}"/>
            </a:ext>
          </a:extLst>
        </xdr:cNvPr>
        <xdr:cNvSpPr/>
      </xdr:nvSpPr>
      <xdr:spPr>
        <a:xfrm>
          <a:off x="1530803" y="18580554"/>
          <a:ext cx="47626" cy="231321"/>
        </a:xfrm>
        <a:prstGeom prst="rightBracket">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111</xdr:col>
      <xdr:colOff>6805</xdr:colOff>
      <xdr:row>240</xdr:row>
      <xdr:rowOff>34018</xdr:rowOff>
    </xdr:from>
    <xdr:to>
      <xdr:col>114</xdr:col>
      <xdr:colOff>43930</xdr:colOff>
      <xdr:row>240</xdr:row>
      <xdr:rowOff>40822</xdr:rowOff>
    </xdr:to>
    <xdr:cxnSp macro="">
      <xdr:nvCxnSpPr>
        <xdr:cNvPr id="576" name="直線矢印コネクタ 575">
          <a:extLst>
            <a:ext uri="{FF2B5EF4-FFF2-40B4-BE49-F238E27FC236}">
              <a16:creationId xmlns:a16="http://schemas.microsoft.com/office/drawing/2014/main" id="{2307EF0A-14C4-49B2-A3A8-A481EED39086}"/>
            </a:ext>
          </a:extLst>
        </xdr:cNvPr>
        <xdr:cNvCxnSpPr/>
      </xdr:nvCxnSpPr>
      <xdr:spPr>
        <a:xfrm rot="-120000">
          <a:off x="1578430" y="18703018"/>
          <a:ext cx="180000" cy="68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5952</xdr:colOff>
      <xdr:row>368</xdr:row>
      <xdr:rowOff>11907</xdr:rowOff>
    </xdr:from>
    <xdr:to>
      <xdr:col>122</xdr:col>
      <xdr:colOff>42702</xdr:colOff>
      <xdr:row>370</xdr:row>
      <xdr:rowOff>17860</xdr:rowOff>
    </xdr:to>
    <xdr:sp macro="" textlink="">
      <xdr:nvSpPr>
        <xdr:cNvPr id="572" name="テキスト ボックス 571">
          <a:extLst>
            <a:ext uri="{FF2B5EF4-FFF2-40B4-BE49-F238E27FC236}">
              <a16:creationId xmlns:a16="http://schemas.microsoft.com/office/drawing/2014/main" id="{60EF6FCB-20FA-4508-B078-013DE2E6324D}"/>
            </a:ext>
          </a:extLst>
        </xdr:cNvPr>
        <xdr:cNvSpPr txBox="1"/>
      </xdr:nvSpPr>
      <xdr:spPr>
        <a:xfrm>
          <a:off x="4244577" y="17537907"/>
          <a:ext cx="1656000" cy="101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pPr algn="r"/>
          <a:r>
            <a:rPr kumimoji="1" lang="en-US" altLang="ja-JP" sz="600">
              <a:solidFill>
                <a:schemeClr val="bg1">
                  <a:lumMod val="65000"/>
                </a:schemeClr>
              </a:solidFill>
            </a:rPr>
            <a:t>26</a:t>
          </a:r>
          <a:endParaRPr kumimoji="1" lang="ja-JP" altLang="en-US" sz="600">
            <a:solidFill>
              <a:schemeClr val="bg1">
                <a:lumMod val="65000"/>
              </a:schemeClr>
            </a:solidFill>
          </a:endParaRPr>
        </a:p>
      </xdr:txBody>
    </xdr:sp>
    <xdr:clientData/>
  </xdr:twoCellAnchor>
  <xdr:twoCellAnchor>
    <xdr:from>
      <xdr:col>88</xdr:col>
      <xdr:colOff>0</xdr:colOff>
      <xdr:row>373</xdr:row>
      <xdr:rowOff>0</xdr:rowOff>
    </xdr:from>
    <xdr:to>
      <xdr:col>122</xdr:col>
      <xdr:colOff>36750</xdr:colOff>
      <xdr:row>375</xdr:row>
      <xdr:rowOff>5953</xdr:rowOff>
    </xdr:to>
    <xdr:sp macro="" textlink="">
      <xdr:nvSpPr>
        <xdr:cNvPr id="573" name="テキスト ボックス 572">
          <a:extLst>
            <a:ext uri="{FF2B5EF4-FFF2-40B4-BE49-F238E27FC236}">
              <a16:creationId xmlns:a16="http://schemas.microsoft.com/office/drawing/2014/main" id="{15F23EAA-481F-403E-A459-DBE05B1506F8}"/>
            </a:ext>
          </a:extLst>
        </xdr:cNvPr>
        <xdr:cNvSpPr txBox="1"/>
      </xdr:nvSpPr>
      <xdr:spPr>
        <a:xfrm>
          <a:off x="4238625" y="17764125"/>
          <a:ext cx="1656000" cy="101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pPr algn="r"/>
          <a:r>
            <a:rPr kumimoji="1" lang="en-US" altLang="ja-JP" sz="600">
              <a:solidFill>
                <a:schemeClr val="bg1">
                  <a:lumMod val="65000"/>
                </a:schemeClr>
              </a:solidFill>
            </a:rPr>
            <a:t>28</a:t>
          </a:r>
          <a:endParaRPr kumimoji="1" lang="ja-JP" altLang="en-US" sz="600">
            <a:solidFill>
              <a:schemeClr val="bg1">
                <a:lumMod val="65000"/>
              </a:schemeClr>
            </a:solidFill>
          </a:endParaRPr>
        </a:p>
      </xdr:txBody>
    </xdr:sp>
    <xdr:clientData/>
  </xdr:twoCellAnchor>
  <xdr:twoCellAnchor>
    <xdr:from>
      <xdr:col>88</xdr:col>
      <xdr:colOff>0</xdr:colOff>
      <xdr:row>378</xdr:row>
      <xdr:rowOff>0</xdr:rowOff>
    </xdr:from>
    <xdr:to>
      <xdr:col>122</xdr:col>
      <xdr:colOff>36750</xdr:colOff>
      <xdr:row>380</xdr:row>
      <xdr:rowOff>5953</xdr:rowOff>
    </xdr:to>
    <xdr:sp macro="" textlink="">
      <xdr:nvSpPr>
        <xdr:cNvPr id="574" name="テキスト ボックス 573">
          <a:extLst>
            <a:ext uri="{FF2B5EF4-FFF2-40B4-BE49-F238E27FC236}">
              <a16:creationId xmlns:a16="http://schemas.microsoft.com/office/drawing/2014/main" id="{7643DC28-00F9-4015-B65D-052BE6B409F4}"/>
            </a:ext>
          </a:extLst>
        </xdr:cNvPr>
        <xdr:cNvSpPr txBox="1"/>
      </xdr:nvSpPr>
      <xdr:spPr>
        <a:xfrm>
          <a:off x="4238625" y="18002250"/>
          <a:ext cx="1656000" cy="101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pPr algn="r"/>
          <a:r>
            <a:rPr kumimoji="1" lang="en-US" altLang="ja-JP" sz="600">
              <a:solidFill>
                <a:schemeClr val="bg1">
                  <a:lumMod val="65000"/>
                </a:schemeClr>
              </a:solidFill>
            </a:rPr>
            <a:t>30</a:t>
          </a:r>
          <a:endParaRPr kumimoji="1" lang="ja-JP" altLang="en-US" sz="600">
            <a:solidFill>
              <a:schemeClr val="bg1">
                <a:lumMod val="65000"/>
              </a:schemeClr>
            </a:solidFill>
          </a:endParaRPr>
        </a:p>
      </xdr:txBody>
    </xdr:sp>
    <xdr:clientData/>
  </xdr:twoCellAnchor>
  <xdr:twoCellAnchor>
    <xdr:from>
      <xdr:col>88</xdr:col>
      <xdr:colOff>0</xdr:colOff>
      <xdr:row>383</xdr:row>
      <xdr:rowOff>0</xdr:rowOff>
    </xdr:from>
    <xdr:to>
      <xdr:col>122</xdr:col>
      <xdr:colOff>36750</xdr:colOff>
      <xdr:row>385</xdr:row>
      <xdr:rowOff>5953</xdr:rowOff>
    </xdr:to>
    <xdr:sp macro="" textlink="">
      <xdr:nvSpPr>
        <xdr:cNvPr id="577" name="テキスト ボックス 576">
          <a:extLst>
            <a:ext uri="{FF2B5EF4-FFF2-40B4-BE49-F238E27FC236}">
              <a16:creationId xmlns:a16="http://schemas.microsoft.com/office/drawing/2014/main" id="{0522E587-4704-41B1-8EE8-718A7DEAB98D}"/>
            </a:ext>
          </a:extLst>
        </xdr:cNvPr>
        <xdr:cNvSpPr txBox="1"/>
      </xdr:nvSpPr>
      <xdr:spPr>
        <a:xfrm>
          <a:off x="4238625" y="18240375"/>
          <a:ext cx="1656000" cy="101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pPr algn="r"/>
          <a:r>
            <a:rPr kumimoji="1" lang="en-US" altLang="ja-JP" sz="600">
              <a:solidFill>
                <a:schemeClr val="bg1">
                  <a:lumMod val="65000"/>
                </a:schemeClr>
              </a:solidFill>
            </a:rPr>
            <a:t>99</a:t>
          </a:r>
          <a:endParaRPr kumimoji="1" lang="ja-JP" altLang="en-US" sz="600">
            <a:solidFill>
              <a:schemeClr val="bg1">
                <a:lumMod val="65000"/>
              </a:schemeClr>
            </a:solidFill>
          </a:endParaRPr>
        </a:p>
      </xdr:txBody>
    </xdr:sp>
    <xdr:clientData/>
  </xdr:twoCellAnchor>
  <xdr:twoCellAnchor>
    <xdr:from>
      <xdr:col>133</xdr:col>
      <xdr:colOff>0</xdr:colOff>
      <xdr:row>368</xdr:row>
      <xdr:rowOff>0</xdr:rowOff>
    </xdr:from>
    <xdr:to>
      <xdr:col>158</xdr:col>
      <xdr:colOff>33375</xdr:colOff>
      <xdr:row>370</xdr:row>
      <xdr:rowOff>29766</xdr:rowOff>
    </xdr:to>
    <xdr:sp macro="" textlink="">
      <xdr:nvSpPr>
        <xdr:cNvPr id="578" name="テキスト ボックス 577">
          <a:extLst>
            <a:ext uri="{FF2B5EF4-FFF2-40B4-BE49-F238E27FC236}">
              <a16:creationId xmlns:a16="http://schemas.microsoft.com/office/drawing/2014/main" id="{F5914916-E39E-44F5-AA12-160A457D77F8}"/>
            </a:ext>
          </a:extLst>
        </xdr:cNvPr>
        <xdr:cNvSpPr txBox="1"/>
      </xdr:nvSpPr>
      <xdr:spPr>
        <a:xfrm>
          <a:off x="6381750" y="17526000"/>
          <a:ext cx="1224000" cy="125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pPr algn="r"/>
          <a:r>
            <a:rPr kumimoji="1" lang="en-US" altLang="ja-JP" sz="600">
              <a:solidFill>
                <a:schemeClr val="bg1">
                  <a:lumMod val="65000"/>
                </a:schemeClr>
              </a:solidFill>
            </a:rPr>
            <a:t>27</a:t>
          </a:r>
          <a:endParaRPr kumimoji="1" lang="ja-JP" altLang="en-US" sz="600">
            <a:solidFill>
              <a:schemeClr val="bg1">
                <a:lumMod val="65000"/>
              </a:schemeClr>
            </a:solidFill>
          </a:endParaRPr>
        </a:p>
      </xdr:txBody>
    </xdr:sp>
    <xdr:clientData/>
  </xdr:twoCellAnchor>
  <xdr:twoCellAnchor>
    <xdr:from>
      <xdr:col>133</xdr:col>
      <xdr:colOff>0</xdr:colOff>
      <xdr:row>373</xdr:row>
      <xdr:rowOff>0</xdr:rowOff>
    </xdr:from>
    <xdr:to>
      <xdr:col>158</xdr:col>
      <xdr:colOff>33375</xdr:colOff>
      <xdr:row>375</xdr:row>
      <xdr:rowOff>29766</xdr:rowOff>
    </xdr:to>
    <xdr:sp macro="" textlink="">
      <xdr:nvSpPr>
        <xdr:cNvPr id="579" name="テキスト ボックス 578">
          <a:extLst>
            <a:ext uri="{FF2B5EF4-FFF2-40B4-BE49-F238E27FC236}">
              <a16:creationId xmlns:a16="http://schemas.microsoft.com/office/drawing/2014/main" id="{2D1CCA64-A55E-436E-93D1-EEEEB059854D}"/>
            </a:ext>
          </a:extLst>
        </xdr:cNvPr>
        <xdr:cNvSpPr txBox="1"/>
      </xdr:nvSpPr>
      <xdr:spPr>
        <a:xfrm>
          <a:off x="6381750" y="17764125"/>
          <a:ext cx="1224000" cy="125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pPr algn="r"/>
          <a:r>
            <a:rPr kumimoji="1" lang="en-US" altLang="ja-JP" sz="600">
              <a:solidFill>
                <a:schemeClr val="bg1">
                  <a:lumMod val="65000"/>
                </a:schemeClr>
              </a:solidFill>
            </a:rPr>
            <a:t>29</a:t>
          </a:r>
          <a:endParaRPr kumimoji="1" lang="ja-JP" altLang="en-US" sz="600">
            <a:solidFill>
              <a:schemeClr val="bg1">
                <a:lumMod val="65000"/>
              </a:schemeClr>
            </a:solidFill>
          </a:endParaRPr>
        </a:p>
      </xdr:txBody>
    </xdr:sp>
    <xdr:clientData/>
  </xdr:twoCellAnchor>
  <xdr:twoCellAnchor>
    <xdr:from>
      <xdr:col>133</xdr:col>
      <xdr:colOff>0</xdr:colOff>
      <xdr:row>378</xdr:row>
      <xdr:rowOff>0</xdr:rowOff>
    </xdr:from>
    <xdr:to>
      <xdr:col>158</xdr:col>
      <xdr:colOff>33375</xdr:colOff>
      <xdr:row>380</xdr:row>
      <xdr:rowOff>29766</xdr:rowOff>
    </xdr:to>
    <xdr:sp macro="" textlink="">
      <xdr:nvSpPr>
        <xdr:cNvPr id="580" name="テキスト ボックス 579">
          <a:extLst>
            <a:ext uri="{FF2B5EF4-FFF2-40B4-BE49-F238E27FC236}">
              <a16:creationId xmlns:a16="http://schemas.microsoft.com/office/drawing/2014/main" id="{F4278426-764F-4966-B37F-DB58723F021A}"/>
            </a:ext>
          </a:extLst>
        </xdr:cNvPr>
        <xdr:cNvSpPr txBox="1"/>
      </xdr:nvSpPr>
      <xdr:spPr>
        <a:xfrm>
          <a:off x="6381750" y="18002250"/>
          <a:ext cx="1224000" cy="125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pPr algn="r"/>
          <a:r>
            <a:rPr kumimoji="1" lang="en-US" altLang="ja-JP" sz="600">
              <a:solidFill>
                <a:schemeClr val="bg1">
                  <a:lumMod val="65000"/>
                </a:schemeClr>
              </a:solidFill>
            </a:rPr>
            <a:t>31</a:t>
          </a:r>
          <a:endParaRPr kumimoji="1" lang="ja-JP" altLang="en-US" sz="600">
            <a:solidFill>
              <a:schemeClr val="bg1">
                <a:lumMod val="65000"/>
              </a:schemeClr>
            </a:solidFill>
          </a:endParaRPr>
        </a:p>
      </xdr:txBody>
    </xdr:sp>
    <xdr:clientData/>
  </xdr:twoCellAnchor>
  <xdr:twoCellAnchor>
    <xdr:from>
      <xdr:col>28</xdr:col>
      <xdr:colOff>27216</xdr:colOff>
      <xdr:row>133</xdr:row>
      <xdr:rowOff>13607</xdr:rowOff>
    </xdr:from>
    <xdr:to>
      <xdr:col>36</xdr:col>
      <xdr:colOff>34020</xdr:colOff>
      <xdr:row>138</xdr:row>
      <xdr:rowOff>13606</xdr:rowOff>
    </xdr:to>
    <xdr:sp macro="" textlink="">
      <xdr:nvSpPr>
        <xdr:cNvPr id="581" name="テキスト ボックス 580">
          <a:extLst>
            <a:ext uri="{FF2B5EF4-FFF2-40B4-BE49-F238E27FC236}">
              <a16:creationId xmlns:a16="http://schemas.microsoft.com/office/drawing/2014/main" id="{471C2C1E-3E8A-494A-9E6C-D45145674FC8}"/>
            </a:ext>
          </a:extLst>
        </xdr:cNvPr>
        <xdr:cNvSpPr txBox="1"/>
      </xdr:nvSpPr>
      <xdr:spPr>
        <a:xfrm>
          <a:off x="1360716" y="6347732"/>
          <a:ext cx="387804"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nSpc>
              <a:spcPts val="700"/>
            </a:lnSpc>
          </a:pPr>
          <a:r>
            <a:rPr kumimoji="1" lang="ja-JP" altLang="en-US" sz="700">
              <a:latin typeface="Meiryo UI" panose="020B0604030504040204" pitchFamily="50" charset="-128"/>
              <a:ea typeface="Meiryo UI" panose="020B0604030504040204" pitchFamily="50" charset="-128"/>
            </a:rPr>
            <a:t>十二指腸　　　　　　潰瘍</a:t>
          </a:r>
        </a:p>
      </xdr:txBody>
    </xdr:sp>
    <xdr:clientData/>
  </xdr:twoCellAnchor>
  <xdr:twoCellAnchor>
    <xdr:from>
      <xdr:col>40</xdr:col>
      <xdr:colOff>37010</xdr:colOff>
      <xdr:row>137</xdr:row>
      <xdr:rowOff>41672</xdr:rowOff>
    </xdr:from>
    <xdr:to>
      <xdr:col>58</xdr:col>
      <xdr:colOff>30787</xdr:colOff>
      <xdr:row>143</xdr:row>
      <xdr:rowOff>765</xdr:rowOff>
    </xdr:to>
    <xdr:grpSp>
      <xdr:nvGrpSpPr>
        <xdr:cNvPr id="582" name="グループ化 581">
          <a:extLst>
            <a:ext uri="{FF2B5EF4-FFF2-40B4-BE49-F238E27FC236}">
              <a16:creationId xmlns:a16="http://schemas.microsoft.com/office/drawing/2014/main" id="{C060CB7B-A5AB-468C-BCAA-0E5BDDEC9EA3}"/>
            </a:ext>
          </a:extLst>
        </xdr:cNvPr>
        <xdr:cNvGrpSpPr/>
      </xdr:nvGrpSpPr>
      <xdr:grpSpPr>
        <a:xfrm>
          <a:off x="1942010" y="7218760"/>
          <a:ext cx="851027" cy="273418"/>
          <a:chOff x="1788922" y="6584474"/>
          <a:chExt cx="851027" cy="244843"/>
        </a:xfrm>
      </xdr:grpSpPr>
      <xdr:grpSp>
        <xdr:nvGrpSpPr>
          <xdr:cNvPr id="583" name="グループ化 582">
            <a:extLst>
              <a:ext uri="{FF2B5EF4-FFF2-40B4-BE49-F238E27FC236}">
                <a16:creationId xmlns:a16="http://schemas.microsoft.com/office/drawing/2014/main" id="{55878BE9-08DF-447D-8494-FE8E716DF062}"/>
              </a:ext>
            </a:extLst>
          </xdr:cNvPr>
          <xdr:cNvGrpSpPr/>
        </xdr:nvGrpSpPr>
        <xdr:grpSpPr>
          <a:xfrm>
            <a:off x="1788922" y="6584474"/>
            <a:ext cx="851027" cy="244843"/>
            <a:chOff x="8591090" y="5157439"/>
            <a:chExt cx="791867" cy="236033"/>
          </a:xfrm>
        </xdr:grpSpPr>
        <xdr:sp macro="" textlink="">
          <xdr:nvSpPr>
            <xdr:cNvPr id="600" name="左大かっこ 599">
              <a:extLst>
                <a:ext uri="{FF2B5EF4-FFF2-40B4-BE49-F238E27FC236}">
                  <a16:creationId xmlns:a16="http://schemas.microsoft.com/office/drawing/2014/main" id="{105124FA-0478-414B-8F06-307BF2833416}"/>
                </a:ext>
              </a:extLst>
            </xdr:cNvPr>
            <xdr:cNvSpPr/>
          </xdr:nvSpPr>
          <xdr:spPr>
            <a:xfrm>
              <a:off x="8596892" y="5158602"/>
              <a:ext cx="44558" cy="184692"/>
            </a:xfrm>
            <a:prstGeom prst="leftBracke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01" name="左大かっこ 600">
              <a:extLst>
                <a:ext uri="{FF2B5EF4-FFF2-40B4-BE49-F238E27FC236}">
                  <a16:creationId xmlns:a16="http://schemas.microsoft.com/office/drawing/2014/main" id="{233D2E09-75CE-40BF-867D-7C4CDC452233}"/>
                </a:ext>
              </a:extLst>
            </xdr:cNvPr>
            <xdr:cNvSpPr/>
          </xdr:nvSpPr>
          <xdr:spPr>
            <a:xfrm flipH="1">
              <a:off x="9338400" y="5158602"/>
              <a:ext cx="44557" cy="184692"/>
            </a:xfrm>
            <a:prstGeom prst="leftBracke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02" name="テキスト ボックス 601">
              <a:extLst>
                <a:ext uri="{FF2B5EF4-FFF2-40B4-BE49-F238E27FC236}">
                  <a16:creationId xmlns:a16="http://schemas.microsoft.com/office/drawing/2014/main" id="{B93BC074-383D-4535-805A-C4E54B8CB641}"/>
                </a:ext>
              </a:extLst>
            </xdr:cNvPr>
            <xdr:cNvSpPr txBox="1"/>
          </xdr:nvSpPr>
          <xdr:spPr>
            <a:xfrm>
              <a:off x="8591090" y="5157439"/>
              <a:ext cx="130098" cy="23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600"/>
                <a:t>手術</a:t>
              </a:r>
            </a:p>
          </xdr:txBody>
        </xdr:sp>
        <xdr:sp macro="" textlink="">
          <xdr:nvSpPr>
            <xdr:cNvPr id="603" name="テキスト ボックス 602">
              <a:extLst>
                <a:ext uri="{FF2B5EF4-FFF2-40B4-BE49-F238E27FC236}">
                  <a16:creationId xmlns:a16="http://schemas.microsoft.com/office/drawing/2014/main" id="{7BB632D6-DDE0-402E-8807-47058D1694CA}"/>
                </a:ext>
              </a:extLst>
            </xdr:cNvPr>
            <xdr:cNvSpPr txBox="1"/>
          </xdr:nvSpPr>
          <xdr:spPr>
            <a:xfrm>
              <a:off x="8724901" y="5189035"/>
              <a:ext cx="284355" cy="135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t>S.H.R</a:t>
              </a:r>
            </a:p>
          </xdr:txBody>
        </xdr:sp>
        <xdr:sp macro="" textlink="">
          <xdr:nvSpPr>
            <xdr:cNvPr id="604" name="テキスト ボックス 603">
              <a:extLst>
                <a:ext uri="{FF2B5EF4-FFF2-40B4-BE49-F238E27FC236}">
                  <a16:creationId xmlns:a16="http://schemas.microsoft.com/office/drawing/2014/main" id="{8B7C23E8-D427-4B20-90A5-34DED999475D}"/>
                </a:ext>
              </a:extLst>
            </xdr:cNvPr>
            <xdr:cNvSpPr txBox="1"/>
          </xdr:nvSpPr>
          <xdr:spPr>
            <a:xfrm>
              <a:off x="9226706" y="5161155"/>
              <a:ext cx="130098" cy="23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600"/>
                <a:t>年頃</a:t>
              </a:r>
            </a:p>
          </xdr:txBody>
        </xdr:sp>
      </xdr:grpSp>
      <xdr:grpSp>
        <xdr:nvGrpSpPr>
          <xdr:cNvPr id="584" name="グループ化 524">
            <a:extLst>
              <a:ext uri="{FF2B5EF4-FFF2-40B4-BE49-F238E27FC236}">
                <a16:creationId xmlns:a16="http://schemas.microsoft.com/office/drawing/2014/main" id="{77792B1F-F2C4-434D-8115-5AF1B392DF31}"/>
              </a:ext>
            </a:extLst>
          </xdr:cNvPr>
          <xdr:cNvGrpSpPr>
            <a:grpSpLocks/>
          </xdr:cNvGrpSpPr>
        </xdr:nvGrpSpPr>
        <xdr:grpSpPr bwMode="auto">
          <a:xfrm>
            <a:off x="2177229" y="6589218"/>
            <a:ext cx="109702" cy="152401"/>
            <a:chOff x="2689053" y="1773149"/>
            <a:chExt cx="221247" cy="371606"/>
          </a:xfrm>
        </xdr:grpSpPr>
        <xdr:cxnSp macro="">
          <xdr:nvCxnSpPr>
            <xdr:cNvPr id="593" name="直線コネクタ 592">
              <a:extLst>
                <a:ext uri="{FF2B5EF4-FFF2-40B4-BE49-F238E27FC236}">
                  <a16:creationId xmlns:a16="http://schemas.microsoft.com/office/drawing/2014/main" id="{0929F84A-535B-45AB-B910-7B0AFE17253A}"/>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94" name="直線コネクタ 593">
              <a:extLst>
                <a:ext uri="{FF2B5EF4-FFF2-40B4-BE49-F238E27FC236}">
                  <a16:creationId xmlns:a16="http://schemas.microsoft.com/office/drawing/2014/main" id="{677FBD9C-1B3F-4E6A-AFBB-A898FEC7B268}"/>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95" name="直線コネクタ 594">
              <a:extLst>
                <a:ext uri="{FF2B5EF4-FFF2-40B4-BE49-F238E27FC236}">
                  <a16:creationId xmlns:a16="http://schemas.microsoft.com/office/drawing/2014/main" id="{BEBCB525-6FA4-42ED-89CD-72469C60A34E}"/>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96" name="直線コネクタ 595">
              <a:extLst>
                <a:ext uri="{FF2B5EF4-FFF2-40B4-BE49-F238E27FC236}">
                  <a16:creationId xmlns:a16="http://schemas.microsoft.com/office/drawing/2014/main" id="{29A1FBCE-0404-4ECE-8D42-6164AC30295B}"/>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97" name="直線コネクタ 596">
              <a:extLst>
                <a:ext uri="{FF2B5EF4-FFF2-40B4-BE49-F238E27FC236}">
                  <a16:creationId xmlns:a16="http://schemas.microsoft.com/office/drawing/2014/main" id="{E31D5A95-64C2-455B-8283-1B4030B96492}"/>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598" name="円/楕円 1437">
              <a:extLst>
                <a:ext uri="{FF2B5EF4-FFF2-40B4-BE49-F238E27FC236}">
                  <a16:creationId xmlns:a16="http://schemas.microsoft.com/office/drawing/2014/main" id="{AEB561EB-9C50-4D2F-ACC3-10033E005ECE}"/>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99" name="円/楕円 1438">
              <a:extLst>
                <a:ext uri="{FF2B5EF4-FFF2-40B4-BE49-F238E27FC236}">
                  <a16:creationId xmlns:a16="http://schemas.microsoft.com/office/drawing/2014/main" id="{EDE02503-F5DC-4B78-B7B6-A4D1C18CED82}"/>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585" name="グループ化 532">
            <a:extLst>
              <a:ext uri="{FF2B5EF4-FFF2-40B4-BE49-F238E27FC236}">
                <a16:creationId xmlns:a16="http://schemas.microsoft.com/office/drawing/2014/main" id="{73355A0D-ECDA-4BD4-B7ED-EF82AB6544B7}"/>
              </a:ext>
            </a:extLst>
          </xdr:cNvPr>
          <xdr:cNvGrpSpPr>
            <a:grpSpLocks/>
          </xdr:cNvGrpSpPr>
        </xdr:nvGrpSpPr>
        <xdr:grpSpPr bwMode="auto">
          <a:xfrm>
            <a:off x="2332461" y="6589219"/>
            <a:ext cx="103912" cy="152401"/>
            <a:chOff x="2689053" y="1773149"/>
            <a:chExt cx="221247" cy="371606"/>
          </a:xfrm>
        </xdr:grpSpPr>
        <xdr:cxnSp macro="">
          <xdr:nvCxnSpPr>
            <xdr:cNvPr id="586" name="直線コネクタ 585">
              <a:extLst>
                <a:ext uri="{FF2B5EF4-FFF2-40B4-BE49-F238E27FC236}">
                  <a16:creationId xmlns:a16="http://schemas.microsoft.com/office/drawing/2014/main" id="{1ACE9884-E43D-420E-A727-5E5066952597}"/>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87" name="直線コネクタ 586">
              <a:extLst>
                <a:ext uri="{FF2B5EF4-FFF2-40B4-BE49-F238E27FC236}">
                  <a16:creationId xmlns:a16="http://schemas.microsoft.com/office/drawing/2014/main" id="{4C63F4A2-8FA5-4298-B928-0FE9D8AAF95D}"/>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88" name="直線コネクタ 587">
              <a:extLst>
                <a:ext uri="{FF2B5EF4-FFF2-40B4-BE49-F238E27FC236}">
                  <a16:creationId xmlns:a16="http://schemas.microsoft.com/office/drawing/2014/main" id="{0FFFFA76-8478-42BD-A89A-C49122F54D4C}"/>
                </a:ext>
              </a:extLst>
            </xdr:cNvPr>
            <xdr:cNvCxnSpPr/>
          </xdr:nvCxnSpPr>
          <xdr:spPr>
            <a:xfrm>
              <a:off x="2689053" y="1773149"/>
              <a:ext cx="0" cy="9779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89" name="直線コネクタ 588">
              <a:extLst>
                <a:ext uri="{FF2B5EF4-FFF2-40B4-BE49-F238E27FC236}">
                  <a16:creationId xmlns:a16="http://schemas.microsoft.com/office/drawing/2014/main" id="{D22BD9B5-D6AC-4756-83CB-9D1413BCDF78}"/>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90" name="直線コネクタ 589">
              <a:extLst>
                <a:ext uri="{FF2B5EF4-FFF2-40B4-BE49-F238E27FC236}">
                  <a16:creationId xmlns:a16="http://schemas.microsoft.com/office/drawing/2014/main" id="{6C68E440-1D14-45F1-938C-6A013A5CFB67}"/>
                </a:ext>
              </a:extLst>
            </xdr:cNvPr>
            <xdr:cNvCxnSpPr/>
          </xdr:nvCxnSpPr>
          <xdr:spPr>
            <a:xfrm>
              <a:off x="2689053" y="1968731"/>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591" name="円/楕円 1445">
              <a:extLst>
                <a:ext uri="{FF2B5EF4-FFF2-40B4-BE49-F238E27FC236}">
                  <a16:creationId xmlns:a16="http://schemas.microsoft.com/office/drawing/2014/main" id="{4ECD199D-09DC-43FF-B1CC-BD5D42E29008}"/>
                </a:ext>
              </a:extLst>
            </xdr:cNvPr>
            <xdr:cNvSpPr/>
          </xdr:nvSpPr>
          <xdr:spPr>
            <a:xfrm>
              <a:off x="2689053" y="1773149"/>
              <a:ext cx="221247" cy="195582"/>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92" name="円/楕円 1446">
              <a:extLst>
                <a:ext uri="{FF2B5EF4-FFF2-40B4-BE49-F238E27FC236}">
                  <a16:creationId xmlns:a16="http://schemas.microsoft.com/office/drawing/2014/main" id="{BA77733A-A311-40D3-A628-25ADA241ED03}"/>
                </a:ext>
              </a:extLst>
            </xdr:cNvPr>
            <xdr:cNvSpPr/>
          </xdr:nvSpPr>
          <xdr:spPr>
            <a:xfrm>
              <a:off x="2689053" y="1968731"/>
              <a:ext cx="221247" cy="176024"/>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twoCellAnchor>
    <xdr:from>
      <xdr:col>28</xdr:col>
      <xdr:colOff>23812</xdr:colOff>
      <xdr:row>138</xdr:row>
      <xdr:rowOff>15843</xdr:rowOff>
    </xdr:from>
    <xdr:to>
      <xdr:col>42</xdr:col>
      <xdr:colOff>44224</xdr:colOff>
      <xdr:row>143</xdr:row>
      <xdr:rowOff>15842</xdr:rowOff>
    </xdr:to>
    <xdr:sp macro="" textlink="">
      <xdr:nvSpPr>
        <xdr:cNvPr id="605" name="テキスト ボックス 604">
          <a:extLst>
            <a:ext uri="{FF2B5EF4-FFF2-40B4-BE49-F238E27FC236}">
              <a16:creationId xmlns:a16="http://schemas.microsoft.com/office/drawing/2014/main" id="{85901D3D-3B65-4E52-BAF6-75061DD5E3C3}"/>
            </a:ext>
          </a:extLst>
        </xdr:cNvPr>
        <xdr:cNvSpPr txBox="1"/>
      </xdr:nvSpPr>
      <xdr:spPr>
        <a:xfrm>
          <a:off x="1357312" y="6588093"/>
          <a:ext cx="687162"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nSpc>
              <a:spcPts val="700"/>
            </a:lnSpc>
          </a:pPr>
          <a:r>
            <a:rPr kumimoji="1" lang="ja-JP" altLang="en-US" sz="750">
              <a:latin typeface="Meiryo UI" panose="020B0604030504040204" pitchFamily="50" charset="-128"/>
              <a:ea typeface="Meiryo UI" panose="020B0604030504040204" pitchFamily="50" charset="-128"/>
            </a:rPr>
            <a:t>その他</a:t>
          </a:r>
          <a:r>
            <a:rPr kumimoji="1" lang="ja-JP" altLang="en-US" sz="700">
              <a:latin typeface="Meiryo UI" panose="020B0604030504040204" pitchFamily="50" charset="-128"/>
              <a:ea typeface="Meiryo UI" panose="020B0604030504040204" pitchFamily="50" charset="-128"/>
            </a:rPr>
            <a:t>　　　      </a:t>
          </a:r>
          <a:r>
            <a:rPr kumimoji="1" lang="ja-JP" altLang="en-US" sz="500" baseline="0">
              <a:latin typeface="Meiryo UI" panose="020B0604030504040204" pitchFamily="50" charset="-128"/>
              <a:ea typeface="Meiryo UI" panose="020B0604030504040204" pitchFamily="50" charset="-128"/>
            </a:rPr>
            <a:t>（ピロリ菌除菌を含む）</a:t>
          </a:r>
        </a:p>
      </xdr:txBody>
    </xdr:sp>
    <xdr:clientData/>
  </xdr:twoCellAnchor>
  <xdr:twoCellAnchor>
    <xdr:from>
      <xdr:col>17</xdr:col>
      <xdr:colOff>28575</xdr:colOff>
      <xdr:row>12</xdr:row>
      <xdr:rowOff>38100</xdr:rowOff>
    </xdr:from>
    <xdr:to>
      <xdr:col>66</xdr:col>
      <xdr:colOff>5620</xdr:colOff>
      <xdr:row>12</xdr:row>
      <xdr:rowOff>38101</xdr:rowOff>
    </xdr:to>
    <xdr:cxnSp macro="">
      <xdr:nvCxnSpPr>
        <xdr:cNvPr id="606" name="直線コネクタ 605">
          <a:extLst>
            <a:ext uri="{FF2B5EF4-FFF2-40B4-BE49-F238E27FC236}">
              <a16:creationId xmlns:a16="http://schemas.microsoft.com/office/drawing/2014/main" id="{A6696988-6534-449F-B0B0-7AF8EF0F84DE}"/>
            </a:ext>
          </a:extLst>
        </xdr:cNvPr>
        <xdr:cNvCxnSpPr/>
      </xdr:nvCxnSpPr>
      <xdr:spPr>
        <a:xfrm>
          <a:off x="838200" y="666750"/>
          <a:ext cx="2310670" cy="1"/>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xdr:colOff>
      <xdr:row>75</xdr:row>
      <xdr:rowOff>42862</xdr:rowOff>
    </xdr:from>
    <xdr:to>
      <xdr:col>132</xdr:col>
      <xdr:colOff>34304</xdr:colOff>
      <xdr:row>103</xdr:row>
      <xdr:rowOff>29306</xdr:rowOff>
    </xdr:to>
    <xdr:sp macro="" textlink="">
      <xdr:nvSpPr>
        <xdr:cNvPr id="607" name="正方形/長方形 606">
          <a:extLst>
            <a:ext uri="{FF2B5EF4-FFF2-40B4-BE49-F238E27FC236}">
              <a16:creationId xmlns:a16="http://schemas.microsoft.com/office/drawing/2014/main" id="{E29ED32B-12E4-4C71-A8BA-FBFE8D98826A}"/>
            </a:ext>
          </a:extLst>
        </xdr:cNvPr>
        <xdr:cNvSpPr/>
      </xdr:nvSpPr>
      <xdr:spPr>
        <a:xfrm>
          <a:off x="100012" y="3971925"/>
          <a:ext cx="6220792" cy="145329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4</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）について</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該当するところに</a:t>
          </a:r>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 を</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該当しない場合は、「該当なし」に ✔ を記入してください。</a:t>
          </a:r>
        </a:p>
      </xdr:txBody>
    </xdr:sp>
    <xdr:clientData/>
  </xdr:twoCellAnchor>
  <xdr:twoCellAnchor>
    <xdr:from>
      <xdr:col>5</xdr:col>
      <xdr:colOff>23813</xdr:colOff>
      <xdr:row>46</xdr:row>
      <xdr:rowOff>28576</xdr:rowOff>
    </xdr:from>
    <xdr:to>
      <xdr:col>27</xdr:col>
      <xdr:colOff>963</xdr:colOff>
      <xdr:row>51</xdr:row>
      <xdr:rowOff>31682</xdr:rowOff>
    </xdr:to>
    <xdr:sp macro="" textlink="">
      <xdr:nvSpPr>
        <xdr:cNvPr id="608" name="角丸四角形 655">
          <a:extLst>
            <a:ext uri="{FF2B5EF4-FFF2-40B4-BE49-F238E27FC236}">
              <a16:creationId xmlns:a16="http://schemas.microsoft.com/office/drawing/2014/main" id="{0A290902-28E6-4168-9275-D540CC714D63}"/>
            </a:ext>
          </a:extLst>
        </xdr:cNvPr>
        <xdr:cNvSpPr/>
      </xdr:nvSpPr>
      <xdr:spPr>
        <a:xfrm>
          <a:off x="261938" y="2438401"/>
          <a:ext cx="1024900" cy="265044"/>
        </a:xfrm>
        <a:prstGeom prst="roundRect">
          <a:avLst/>
        </a:prstGeom>
        <a:noFill/>
        <a:ln w="476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102</xdr:col>
      <xdr:colOff>9525</xdr:colOff>
      <xdr:row>46</xdr:row>
      <xdr:rowOff>23813</xdr:rowOff>
    </xdr:from>
    <xdr:to>
      <xdr:col>123</xdr:col>
      <xdr:colOff>34300</xdr:colOff>
      <xdr:row>51</xdr:row>
      <xdr:rowOff>26919</xdr:rowOff>
    </xdr:to>
    <xdr:sp macro="" textlink="">
      <xdr:nvSpPr>
        <xdr:cNvPr id="609" name="角丸四角形 655">
          <a:extLst>
            <a:ext uri="{FF2B5EF4-FFF2-40B4-BE49-F238E27FC236}">
              <a16:creationId xmlns:a16="http://schemas.microsoft.com/office/drawing/2014/main" id="{18259656-4C98-4492-8019-D70CF43431FD}"/>
            </a:ext>
          </a:extLst>
        </xdr:cNvPr>
        <xdr:cNvSpPr/>
      </xdr:nvSpPr>
      <xdr:spPr>
        <a:xfrm>
          <a:off x="4867275" y="2433638"/>
          <a:ext cx="1024900" cy="265044"/>
        </a:xfrm>
        <a:prstGeom prst="roundRect">
          <a:avLst/>
        </a:prstGeom>
        <a:noFill/>
        <a:ln w="476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105</xdr:col>
      <xdr:colOff>4762</xdr:colOff>
      <xdr:row>120</xdr:row>
      <xdr:rowOff>33338</xdr:rowOff>
    </xdr:from>
    <xdr:to>
      <xdr:col>126</xdr:col>
      <xdr:colOff>29537</xdr:colOff>
      <xdr:row>125</xdr:row>
      <xdr:rowOff>36444</xdr:rowOff>
    </xdr:to>
    <xdr:sp macro="" textlink="">
      <xdr:nvSpPr>
        <xdr:cNvPr id="610" name="角丸四角形 655">
          <a:extLst>
            <a:ext uri="{FF2B5EF4-FFF2-40B4-BE49-F238E27FC236}">
              <a16:creationId xmlns:a16="http://schemas.microsoft.com/office/drawing/2014/main" id="{38104124-0DC3-4111-9788-7C3DB4E000E7}"/>
            </a:ext>
          </a:extLst>
        </xdr:cNvPr>
        <xdr:cNvSpPr/>
      </xdr:nvSpPr>
      <xdr:spPr>
        <a:xfrm>
          <a:off x="5005387" y="6319838"/>
          <a:ext cx="1024900" cy="265044"/>
        </a:xfrm>
        <a:prstGeom prst="roundRect">
          <a:avLst/>
        </a:prstGeom>
        <a:noFill/>
        <a:ln w="476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121</xdr:col>
      <xdr:colOff>38099</xdr:colOff>
      <xdr:row>239</xdr:row>
      <xdr:rowOff>14286</xdr:rowOff>
    </xdr:from>
    <xdr:to>
      <xdr:col>155</xdr:col>
      <xdr:colOff>28575</xdr:colOff>
      <xdr:row>245</xdr:row>
      <xdr:rowOff>14286</xdr:rowOff>
    </xdr:to>
    <xdr:sp macro="" textlink="">
      <xdr:nvSpPr>
        <xdr:cNvPr id="611" name="角丸四角形 655">
          <a:extLst>
            <a:ext uri="{FF2B5EF4-FFF2-40B4-BE49-F238E27FC236}">
              <a16:creationId xmlns:a16="http://schemas.microsoft.com/office/drawing/2014/main" id="{60F88898-1BD6-4B6D-B3D5-1E624120EAAF}"/>
            </a:ext>
          </a:extLst>
        </xdr:cNvPr>
        <xdr:cNvSpPr/>
      </xdr:nvSpPr>
      <xdr:spPr>
        <a:xfrm>
          <a:off x="5800724" y="12534899"/>
          <a:ext cx="1609726" cy="314325"/>
        </a:xfrm>
        <a:prstGeom prst="roundRect">
          <a:avLst/>
        </a:prstGeom>
        <a:noFill/>
        <a:ln w="476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128</xdr:col>
      <xdr:colOff>4763</xdr:colOff>
      <xdr:row>291</xdr:row>
      <xdr:rowOff>4762</xdr:rowOff>
    </xdr:from>
    <xdr:to>
      <xdr:col>156</xdr:col>
      <xdr:colOff>42863</xdr:colOff>
      <xdr:row>297</xdr:row>
      <xdr:rowOff>23812</xdr:rowOff>
    </xdr:to>
    <xdr:sp macro="" textlink="">
      <xdr:nvSpPr>
        <xdr:cNvPr id="612" name="角丸四角形 655">
          <a:extLst>
            <a:ext uri="{FF2B5EF4-FFF2-40B4-BE49-F238E27FC236}">
              <a16:creationId xmlns:a16="http://schemas.microsoft.com/office/drawing/2014/main" id="{4B4D2EE1-EADF-4706-A3C9-2B241C21775B}"/>
            </a:ext>
          </a:extLst>
        </xdr:cNvPr>
        <xdr:cNvSpPr/>
      </xdr:nvSpPr>
      <xdr:spPr>
        <a:xfrm>
          <a:off x="6100763" y="15249525"/>
          <a:ext cx="1371600" cy="333375"/>
        </a:xfrm>
        <a:prstGeom prst="roundRect">
          <a:avLst/>
        </a:prstGeom>
        <a:noFill/>
        <a:ln w="476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99</xdr:col>
      <xdr:colOff>13125</xdr:colOff>
      <xdr:row>332</xdr:row>
      <xdr:rowOff>14288</xdr:rowOff>
    </xdr:from>
    <xdr:to>
      <xdr:col>110</xdr:col>
      <xdr:colOff>23813</xdr:colOff>
      <xdr:row>338</xdr:row>
      <xdr:rowOff>4763</xdr:rowOff>
    </xdr:to>
    <xdr:sp macro="" textlink="">
      <xdr:nvSpPr>
        <xdr:cNvPr id="613" name="角丸四角形 655">
          <a:extLst>
            <a:ext uri="{FF2B5EF4-FFF2-40B4-BE49-F238E27FC236}">
              <a16:creationId xmlns:a16="http://schemas.microsoft.com/office/drawing/2014/main" id="{50C78EC9-5E27-4FD3-B222-6BC9A43D665D}"/>
            </a:ext>
          </a:extLst>
        </xdr:cNvPr>
        <xdr:cNvSpPr/>
      </xdr:nvSpPr>
      <xdr:spPr>
        <a:xfrm>
          <a:off x="4728000" y="17406938"/>
          <a:ext cx="534563" cy="304800"/>
        </a:xfrm>
        <a:prstGeom prst="roundRect">
          <a:avLst/>
        </a:prstGeom>
        <a:noFill/>
        <a:ln w="476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126</xdr:col>
      <xdr:colOff>22651</xdr:colOff>
      <xdr:row>332</xdr:row>
      <xdr:rowOff>23813</xdr:rowOff>
    </xdr:from>
    <xdr:to>
      <xdr:col>137</xdr:col>
      <xdr:colOff>14288</xdr:colOff>
      <xdr:row>338</xdr:row>
      <xdr:rowOff>0</xdr:rowOff>
    </xdr:to>
    <xdr:sp macro="" textlink="">
      <xdr:nvSpPr>
        <xdr:cNvPr id="614" name="角丸四角形 655">
          <a:extLst>
            <a:ext uri="{FF2B5EF4-FFF2-40B4-BE49-F238E27FC236}">
              <a16:creationId xmlns:a16="http://schemas.microsoft.com/office/drawing/2014/main" id="{A864E22A-9DDE-4274-B74A-4CBBEFF0C405}"/>
            </a:ext>
          </a:extLst>
        </xdr:cNvPr>
        <xdr:cNvSpPr/>
      </xdr:nvSpPr>
      <xdr:spPr>
        <a:xfrm>
          <a:off x="6023401" y="17416463"/>
          <a:ext cx="515512" cy="290512"/>
        </a:xfrm>
        <a:prstGeom prst="roundRect">
          <a:avLst/>
        </a:prstGeom>
        <a:noFill/>
        <a:ln w="476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92</xdr:col>
      <xdr:colOff>0</xdr:colOff>
      <xdr:row>343</xdr:row>
      <xdr:rowOff>9525</xdr:rowOff>
    </xdr:from>
    <xdr:to>
      <xdr:col>97</xdr:col>
      <xdr:colOff>0</xdr:colOff>
      <xdr:row>349</xdr:row>
      <xdr:rowOff>4762</xdr:rowOff>
    </xdr:to>
    <xdr:sp macro="" textlink="">
      <xdr:nvSpPr>
        <xdr:cNvPr id="615" name="角丸四角形 655">
          <a:extLst>
            <a:ext uri="{FF2B5EF4-FFF2-40B4-BE49-F238E27FC236}">
              <a16:creationId xmlns:a16="http://schemas.microsoft.com/office/drawing/2014/main" id="{7AE64EAA-67B8-4037-A938-79A33FC6463F}"/>
            </a:ext>
          </a:extLst>
        </xdr:cNvPr>
        <xdr:cNvSpPr/>
      </xdr:nvSpPr>
      <xdr:spPr>
        <a:xfrm>
          <a:off x="4381500" y="17978438"/>
          <a:ext cx="238125" cy="309562"/>
        </a:xfrm>
        <a:prstGeom prst="roundRect">
          <a:avLst/>
        </a:prstGeom>
        <a:noFill/>
        <a:ln w="476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272</xdr:row>
      <xdr:rowOff>28575</xdr:rowOff>
    </xdr:from>
    <xdr:to>
      <xdr:col>123</xdr:col>
      <xdr:colOff>15867</xdr:colOff>
      <xdr:row>313</xdr:row>
      <xdr:rowOff>11121</xdr:rowOff>
    </xdr:to>
    <xdr:sp macro="" textlink="">
      <xdr:nvSpPr>
        <xdr:cNvPr id="616" name="正方形/長方形 615">
          <a:extLst>
            <a:ext uri="{FF2B5EF4-FFF2-40B4-BE49-F238E27FC236}">
              <a16:creationId xmlns:a16="http://schemas.microsoft.com/office/drawing/2014/main" id="{16EA0A6F-91ED-4ABB-A3B0-7EA877E0519A}"/>
            </a:ext>
          </a:extLst>
        </xdr:cNvPr>
        <xdr:cNvSpPr/>
      </xdr:nvSpPr>
      <xdr:spPr>
        <a:xfrm>
          <a:off x="657225" y="14277975"/>
          <a:ext cx="5216517" cy="213043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該当するところに</a:t>
          </a:r>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 を記入してください。</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　　　　　は数字を記入してください。</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女性の方で、</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子宮頸がん検診または乳がん検診を受診される方</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は、</a:t>
          </a:r>
          <a:r>
            <a:rPr kumimoji="1" lang="ja-JP" altLang="en-US" sz="1600" b="1">
              <a:solidFill>
                <a:schemeClr val="tx1"/>
              </a:solidFill>
              <a:latin typeface="HG丸ｺﾞｼｯｸM-PRO" panose="020F0600000000000000" pitchFamily="50" charset="-128"/>
              <a:ea typeface="HG丸ｺﾞｼｯｸM-PRO" panose="020F0600000000000000" pitchFamily="50" charset="-128"/>
            </a:rPr>
            <a:t>（</a:t>
          </a:r>
          <a:r>
            <a:rPr kumimoji="1" lang="en-US" altLang="ja-JP" sz="1600" b="1">
              <a:solidFill>
                <a:schemeClr val="tx1"/>
              </a:solidFill>
              <a:latin typeface="HG丸ｺﾞｼｯｸM-PRO" panose="020F0600000000000000" pitchFamily="50" charset="-128"/>
              <a:ea typeface="HG丸ｺﾞｼｯｸM-PRO" panose="020F0600000000000000" pitchFamily="50" charset="-128"/>
            </a:rPr>
            <a:t>11</a:t>
          </a:r>
          <a:r>
            <a:rPr kumimoji="1" lang="ja-JP" altLang="en-US" sz="1600" b="1">
              <a:solidFill>
                <a:schemeClr val="tx1"/>
              </a:solidFill>
              <a:latin typeface="HG丸ｺﾞｼｯｸM-PRO" panose="020F0600000000000000" pitchFamily="50" charset="-128"/>
              <a:ea typeface="HG丸ｺﾞｼｯｸM-PRO" panose="020F0600000000000000" pitchFamily="50" charset="-128"/>
            </a:rPr>
            <a:t>）欄の</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記入をお願いします。</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0</xdr:colOff>
      <xdr:row>137</xdr:row>
      <xdr:rowOff>25367</xdr:rowOff>
    </xdr:from>
    <xdr:to>
      <xdr:col>41</xdr:col>
      <xdr:colOff>14288</xdr:colOff>
      <xdr:row>142</xdr:row>
      <xdr:rowOff>28474</xdr:rowOff>
    </xdr:to>
    <xdr:sp macro="" textlink="">
      <xdr:nvSpPr>
        <xdr:cNvPr id="617" name="角丸四角形 655">
          <a:extLst>
            <a:ext uri="{FF2B5EF4-FFF2-40B4-BE49-F238E27FC236}">
              <a16:creationId xmlns:a16="http://schemas.microsoft.com/office/drawing/2014/main" id="{35888DC5-296C-4DDD-87E5-6B3F5C1B0B7A}"/>
            </a:ext>
          </a:extLst>
        </xdr:cNvPr>
        <xdr:cNvSpPr/>
      </xdr:nvSpPr>
      <xdr:spPr>
        <a:xfrm>
          <a:off x="904875" y="7202455"/>
          <a:ext cx="1062038" cy="265044"/>
        </a:xfrm>
        <a:prstGeom prst="roundRect">
          <a:avLst/>
        </a:prstGeom>
        <a:noFill/>
        <a:ln w="476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149</xdr:row>
      <xdr:rowOff>42862</xdr:rowOff>
    </xdr:from>
    <xdr:to>
      <xdr:col>94</xdr:col>
      <xdr:colOff>15240</xdr:colOff>
      <xdr:row>166</xdr:row>
      <xdr:rowOff>28575</xdr:rowOff>
    </xdr:to>
    <xdr:sp macro="" textlink="">
      <xdr:nvSpPr>
        <xdr:cNvPr id="618" name="角丸四角形吹き出し 662">
          <a:extLst>
            <a:ext uri="{FF2B5EF4-FFF2-40B4-BE49-F238E27FC236}">
              <a16:creationId xmlns:a16="http://schemas.microsoft.com/office/drawing/2014/main" id="{9DC35467-E6C7-46DB-82FB-AED3A513B085}"/>
            </a:ext>
          </a:extLst>
        </xdr:cNvPr>
        <xdr:cNvSpPr/>
      </xdr:nvSpPr>
      <xdr:spPr>
        <a:xfrm>
          <a:off x="209550" y="7848600"/>
          <a:ext cx="4282440" cy="876300"/>
        </a:xfrm>
        <a:prstGeom prst="wedgeRoundRectCallout">
          <a:avLst>
            <a:gd name="adj1" fmla="val -18558"/>
            <a:gd name="adj2" fmla="val -86848"/>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ysClr val="windowText" lastClr="000000"/>
              </a:solidFill>
              <a:effectLst/>
              <a:latin typeface="HG丸ｺﾞｼｯｸM-PRO" panose="020F0600000000000000" pitchFamily="50" charset="-128"/>
              <a:ea typeface="HG丸ｺﾞｼｯｸM-PRO" panose="020F0600000000000000" pitchFamily="50" charset="-128"/>
            </a:rPr>
            <a:t>ピロリ菌の除菌をされた方は</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29</a:t>
          </a:r>
          <a:r>
            <a:rPr lang="ja-JP" altLang="en-US" sz="180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600">
              <a:solidFill>
                <a:sysClr val="windowText" lastClr="000000"/>
              </a:solidFill>
              <a:effectLst/>
              <a:latin typeface="HG丸ｺﾞｼｯｸM-PRO" panose="020F0600000000000000" pitchFamily="50" charset="-128"/>
              <a:ea typeface="HG丸ｺﾞｼｯｸM-PRO" panose="020F0600000000000000" pitchFamily="50" charset="-128"/>
            </a:rPr>
            <a:t>その他に</a:t>
          </a:r>
          <a:r>
            <a:rPr kumimoji="1"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600">
              <a:solidFill>
                <a:schemeClr val="dk1"/>
              </a:solidFill>
              <a:effectLst/>
              <a:latin typeface="HG丸ｺﾞｼｯｸM-PRO" panose="020F0600000000000000" pitchFamily="50" charset="-128"/>
              <a:ea typeface="HG丸ｺﾞｼｯｸM-PRO" panose="020F0600000000000000" pitchFamily="50" charset="-128"/>
              <a:cs typeface="+mn-cs"/>
            </a:rPr>
            <a:t>を記入してください。</a:t>
          </a:r>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140</xdr:col>
      <xdr:colOff>42862</xdr:colOff>
      <xdr:row>0</xdr:row>
      <xdr:rowOff>42863</xdr:rowOff>
    </xdr:from>
    <xdr:to>
      <xdr:col>155</xdr:col>
      <xdr:colOff>1586</xdr:colOff>
      <xdr:row>13</xdr:row>
      <xdr:rowOff>35298</xdr:rowOff>
    </xdr:to>
    <xdr:sp macro="" textlink="">
      <xdr:nvSpPr>
        <xdr:cNvPr id="619" name="円/楕円 654">
          <a:extLst>
            <a:ext uri="{FF2B5EF4-FFF2-40B4-BE49-F238E27FC236}">
              <a16:creationId xmlns:a16="http://schemas.microsoft.com/office/drawing/2014/main" id="{C42A8ACC-C47B-49C3-8476-0B31D30D42B7}"/>
            </a:ext>
          </a:extLst>
        </xdr:cNvPr>
        <xdr:cNvSpPr/>
      </xdr:nvSpPr>
      <xdr:spPr>
        <a:xfrm>
          <a:off x="6710362" y="42863"/>
          <a:ext cx="673099" cy="6734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rPr>
            <a:t>表</a:t>
          </a:r>
        </a:p>
      </xdr:txBody>
    </xdr:sp>
    <xdr:clientData/>
  </xdr:twoCellAnchor>
  <xdr:twoCellAnchor>
    <xdr:from>
      <xdr:col>141</xdr:col>
      <xdr:colOff>19050</xdr:colOff>
      <xdr:row>213</xdr:row>
      <xdr:rowOff>4763</xdr:rowOff>
    </xdr:from>
    <xdr:to>
      <xdr:col>155</xdr:col>
      <xdr:colOff>42777</xdr:colOff>
      <xdr:row>225</xdr:row>
      <xdr:rowOff>38175</xdr:rowOff>
    </xdr:to>
    <xdr:sp macro="" textlink="">
      <xdr:nvSpPr>
        <xdr:cNvPr id="620" name="円/楕円 683">
          <a:extLst>
            <a:ext uri="{FF2B5EF4-FFF2-40B4-BE49-F238E27FC236}">
              <a16:creationId xmlns:a16="http://schemas.microsoft.com/office/drawing/2014/main" id="{6ADCF4F8-F09F-4EB4-B79C-F2942616AAFA}"/>
            </a:ext>
          </a:extLst>
        </xdr:cNvPr>
        <xdr:cNvSpPr/>
      </xdr:nvSpPr>
      <xdr:spPr>
        <a:xfrm>
          <a:off x="6734175" y="11163301"/>
          <a:ext cx="690477" cy="6620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rPr>
            <a:t>裏</a:t>
          </a:r>
        </a:p>
      </xdr:txBody>
    </xdr:sp>
    <xdr:clientData/>
  </xdr:twoCellAnchor>
  <xdr:twoCellAnchor>
    <xdr:from>
      <xdr:col>16</xdr:col>
      <xdr:colOff>19052</xdr:colOff>
      <xdr:row>284</xdr:row>
      <xdr:rowOff>4763</xdr:rowOff>
    </xdr:from>
    <xdr:to>
      <xdr:col>36</xdr:col>
      <xdr:colOff>2</xdr:colOff>
      <xdr:row>289</xdr:row>
      <xdr:rowOff>42862</xdr:rowOff>
    </xdr:to>
    <xdr:sp macro="" textlink="">
      <xdr:nvSpPr>
        <xdr:cNvPr id="621" name="角丸四角形 655">
          <a:extLst>
            <a:ext uri="{FF2B5EF4-FFF2-40B4-BE49-F238E27FC236}">
              <a16:creationId xmlns:a16="http://schemas.microsoft.com/office/drawing/2014/main" id="{B5460F25-702C-492C-8DBC-8D67768F8359}"/>
            </a:ext>
          </a:extLst>
        </xdr:cNvPr>
        <xdr:cNvSpPr/>
      </xdr:nvSpPr>
      <xdr:spPr>
        <a:xfrm>
          <a:off x="781052" y="14882813"/>
          <a:ext cx="933450" cy="300037"/>
        </a:xfrm>
        <a:prstGeom prst="roundRect">
          <a:avLst/>
        </a:prstGeom>
        <a:noFill/>
        <a:ln w="476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90</xdr:col>
      <xdr:colOff>33338</xdr:colOff>
      <xdr:row>249</xdr:row>
      <xdr:rowOff>38100</xdr:rowOff>
    </xdr:from>
    <xdr:to>
      <xdr:col>100</xdr:col>
      <xdr:colOff>42864</xdr:colOff>
      <xdr:row>255</xdr:row>
      <xdr:rowOff>38100</xdr:rowOff>
    </xdr:to>
    <xdr:sp macro="" textlink="">
      <xdr:nvSpPr>
        <xdr:cNvPr id="622" name="角丸四角形 655">
          <a:extLst>
            <a:ext uri="{FF2B5EF4-FFF2-40B4-BE49-F238E27FC236}">
              <a16:creationId xmlns:a16="http://schemas.microsoft.com/office/drawing/2014/main" id="{46F21554-757A-4595-8B96-EE68C8F50FAA}"/>
            </a:ext>
          </a:extLst>
        </xdr:cNvPr>
        <xdr:cNvSpPr/>
      </xdr:nvSpPr>
      <xdr:spPr>
        <a:xfrm>
          <a:off x="4319588" y="13082588"/>
          <a:ext cx="485776" cy="314325"/>
        </a:xfrm>
        <a:prstGeom prst="roundRect">
          <a:avLst/>
        </a:prstGeom>
        <a:noFill/>
        <a:ln w="476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90</xdr:col>
      <xdr:colOff>28575</xdr:colOff>
      <xdr:row>257</xdr:row>
      <xdr:rowOff>9525</xdr:rowOff>
    </xdr:from>
    <xdr:to>
      <xdr:col>101</xdr:col>
      <xdr:colOff>0</xdr:colOff>
      <xdr:row>263</xdr:row>
      <xdr:rowOff>9525</xdr:rowOff>
    </xdr:to>
    <xdr:sp macro="" textlink="">
      <xdr:nvSpPr>
        <xdr:cNvPr id="623" name="角丸四角形 655">
          <a:extLst>
            <a:ext uri="{FF2B5EF4-FFF2-40B4-BE49-F238E27FC236}">
              <a16:creationId xmlns:a16="http://schemas.microsoft.com/office/drawing/2014/main" id="{CB05F528-B1EE-4B9F-9D14-93EAE967EDA3}"/>
            </a:ext>
          </a:extLst>
        </xdr:cNvPr>
        <xdr:cNvSpPr/>
      </xdr:nvSpPr>
      <xdr:spPr>
        <a:xfrm>
          <a:off x="4314825" y="13473113"/>
          <a:ext cx="495300" cy="314325"/>
        </a:xfrm>
        <a:prstGeom prst="roundRect">
          <a:avLst/>
        </a:prstGeom>
        <a:noFill/>
        <a:ln w="476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rtlCol="0" anchor="t"/>
      <a:lstStyle>
        <a:defPPr algn="l">
          <a:defRPr kumimoji="1" sz="1100">
            <a:effectLst/>
          </a:defRPr>
        </a:defPPr>
      </a:lstStyle>
      <a:style>
        <a:lnRef idx="1">
          <a:schemeClr val="accent1"/>
        </a:lnRef>
        <a:fillRef idx="0">
          <a:schemeClr val="accent1"/>
        </a:fillRef>
        <a:effectRef idx="0">
          <a:schemeClr val="accent1"/>
        </a:effectRef>
        <a:fontRef idx="minor">
          <a:schemeClr val="tx1"/>
        </a:fontRef>
      </a:style>
    </a:spDef>
    <a:lnDef>
      <a:spPr>
        <a:ln>
          <a:solidFill>
            <a:sysClr val="windowText" lastClr="000000"/>
          </a:solidFill>
          <a:tailEnd type="non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Z422"/>
  <sheetViews>
    <sheetView tabSelected="1" view="pageBreakPreview" topLeftCell="A304" zoomScale="160" zoomScaleNormal="140" zoomScaleSheetLayoutView="160" workbookViewId="0">
      <selection activeCell="DD255" sqref="DD255"/>
    </sheetView>
  </sheetViews>
  <sheetFormatPr defaultColWidth="1.88671875" defaultRowHeight="13.2" x14ac:dyDescent="0.2"/>
  <cols>
    <col min="1" max="162" width="0.6640625" style="1" customWidth="1"/>
    <col min="163" max="16384" width="1.88671875" style="1"/>
  </cols>
  <sheetData>
    <row r="1" spans="1:191" ht="4.3499999999999996" customHeight="1" x14ac:dyDescent="0.2">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7"/>
      <c r="CQ1" s="57"/>
      <c r="CR1" s="57"/>
      <c r="CS1" s="193" t="str">
        <f>FW18</f>
        <v/>
      </c>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57"/>
      <c r="DZ1" s="57"/>
      <c r="EA1" s="57"/>
      <c r="EB1" s="57"/>
      <c r="EC1" s="57"/>
      <c r="ED1" s="57"/>
      <c r="EE1" s="56"/>
      <c r="EF1" s="56"/>
      <c r="EG1" s="56"/>
      <c r="EH1" s="56"/>
      <c r="EI1" s="56"/>
      <c r="EJ1" s="56"/>
      <c r="EK1" s="56"/>
      <c r="EL1" s="56"/>
      <c r="EM1" s="56"/>
      <c r="EN1" s="56"/>
      <c r="EO1" s="56"/>
      <c r="EP1" s="56"/>
      <c r="EQ1" s="56"/>
      <c r="ER1" s="56"/>
      <c r="ES1" s="56"/>
      <c r="ET1" s="56"/>
      <c r="EU1" s="56"/>
      <c r="EV1" s="56"/>
      <c r="EW1" s="56"/>
      <c r="EX1" s="56"/>
      <c r="EY1" s="56"/>
      <c r="EZ1" s="74"/>
      <c r="FA1" s="32"/>
      <c r="FB1" s="46"/>
      <c r="FC1" s="13"/>
      <c r="FD1" s="13"/>
      <c r="FE1" s="13"/>
    </row>
    <row r="2" spans="1:191" ht="4.3499999999999996" customHeight="1" x14ac:dyDescent="0.2">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7"/>
      <c r="CQ2" s="57"/>
      <c r="CR2" s="57"/>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57"/>
      <c r="DZ2" s="57"/>
      <c r="EA2" s="57"/>
      <c r="EB2" s="57"/>
      <c r="EC2" s="57"/>
      <c r="ED2" s="57"/>
      <c r="EE2" s="56"/>
      <c r="EF2" s="56"/>
      <c r="EG2" s="56"/>
      <c r="EH2" s="56"/>
      <c r="EI2" s="56"/>
      <c r="EJ2" s="56"/>
      <c r="EK2" s="56"/>
      <c r="EL2" s="56"/>
      <c r="EM2" s="56"/>
      <c r="EN2" s="56"/>
      <c r="EO2" s="56"/>
      <c r="EP2" s="56"/>
      <c r="EQ2" s="56"/>
      <c r="ER2" s="56"/>
      <c r="ES2" s="56"/>
      <c r="ET2" s="56"/>
      <c r="EU2" s="56"/>
      <c r="EV2" s="56"/>
      <c r="EW2" s="56"/>
      <c r="EX2" s="56"/>
      <c r="EY2" s="56"/>
      <c r="EZ2" s="74"/>
      <c r="FA2" s="32"/>
      <c r="FB2" s="46"/>
      <c r="FC2" s="13"/>
      <c r="FD2" s="13"/>
      <c r="FE2" s="13"/>
    </row>
    <row r="3" spans="1:191" ht="4.3499999999999996"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7"/>
      <c r="CQ3" s="57"/>
      <c r="CR3" s="57"/>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57"/>
      <c r="DZ3" s="57"/>
      <c r="EA3" s="57"/>
      <c r="EB3" s="57"/>
      <c r="EC3" s="57"/>
      <c r="ED3" s="57"/>
      <c r="EE3" s="56"/>
      <c r="EF3" s="56"/>
      <c r="EG3" s="56"/>
      <c r="EH3" s="56"/>
      <c r="EI3" s="56"/>
      <c r="EJ3" s="56"/>
      <c r="EK3" s="56"/>
      <c r="EL3" s="56"/>
      <c r="EM3" s="56"/>
      <c r="EN3" s="56"/>
      <c r="EO3" s="56"/>
      <c r="EP3" s="56"/>
      <c r="EQ3" s="56"/>
      <c r="ER3" s="56"/>
      <c r="ES3" s="56"/>
      <c r="ET3" s="56"/>
      <c r="EU3" s="56"/>
      <c r="EV3" s="56"/>
      <c r="EW3" s="56"/>
      <c r="EX3" s="56"/>
      <c r="EY3" s="56"/>
      <c r="EZ3" s="74"/>
      <c r="FA3" s="74"/>
      <c r="FB3" s="74"/>
      <c r="FC3" s="74"/>
      <c r="FD3" s="74"/>
      <c r="FE3" s="74"/>
    </row>
    <row r="4" spans="1:191" ht="4.3499999999999996" customHeight="1" x14ac:dyDescent="0.2">
      <c r="A4" s="56"/>
      <c r="B4" s="56"/>
      <c r="C4" s="56"/>
      <c r="D4" s="56"/>
      <c r="E4" s="56"/>
      <c r="F4" s="56"/>
      <c r="G4" s="56"/>
      <c r="H4" s="56"/>
      <c r="I4" s="56"/>
      <c r="J4" s="56"/>
      <c r="K4" s="56"/>
      <c r="L4" s="56"/>
      <c r="M4" s="56"/>
      <c r="N4" s="56"/>
      <c r="O4" s="56"/>
      <c r="P4" s="56"/>
      <c r="Q4" s="56"/>
      <c r="R4" s="56"/>
      <c r="S4" s="194">
        <v>0</v>
      </c>
      <c r="T4" s="194"/>
      <c r="U4" s="194"/>
      <c r="V4" s="194"/>
      <c r="W4" s="194">
        <v>3</v>
      </c>
      <c r="X4" s="194"/>
      <c r="Y4" s="194"/>
      <c r="Z4" s="194"/>
      <c r="AA4" s="9"/>
      <c r="AB4" s="9"/>
      <c r="AC4" s="9"/>
      <c r="AD4" s="9"/>
      <c r="AE4" s="9"/>
      <c r="AF4" s="9"/>
      <c r="AG4" s="9"/>
      <c r="AH4" s="9"/>
      <c r="AI4" s="9"/>
      <c r="AJ4" s="9"/>
      <c r="AK4" s="9"/>
      <c r="AL4" s="9"/>
      <c r="AM4" s="9"/>
      <c r="AN4" s="9"/>
      <c r="AO4" s="9"/>
      <c r="AP4" s="9"/>
      <c r="AQ4" s="9"/>
      <c r="AR4" s="9"/>
      <c r="AS4" s="195" t="s">
        <v>152</v>
      </c>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57"/>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57"/>
      <c r="DZ4" s="57"/>
      <c r="EA4" s="57"/>
      <c r="EB4" s="57"/>
      <c r="EC4" s="57"/>
      <c r="ED4" s="57"/>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row>
    <row r="5" spans="1:191" ht="4.3499999999999996" customHeight="1" x14ac:dyDescent="0.2">
      <c r="A5" s="56"/>
      <c r="B5" s="56"/>
      <c r="C5" s="56"/>
      <c r="D5" s="56"/>
      <c r="E5" s="56"/>
      <c r="F5" s="56"/>
      <c r="G5" s="56"/>
      <c r="H5" s="56"/>
      <c r="I5" s="56"/>
      <c r="J5" s="56"/>
      <c r="K5" s="56"/>
      <c r="L5" s="56"/>
      <c r="M5" s="56"/>
      <c r="N5" s="56"/>
      <c r="O5" s="56"/>
      <c r="P5" s="56"/>
      <c r="Q5" s="56"/>
      <c r="R5" s="56"/>
      <c r="S5" s="194"/>
      <c r="T5" s="194"/>
      <c r="U5" s="194"/>
      <c r="V5" s="194"/>
      <c r="W5" s="194"/>
      <c r="X5" s="194"/>
      <c r="Y5" s="194"/>
      <c r="Z5" s="194"/>
      <c r="AA5" s="9"/>
      <c r="AB5" s="9"/>
      <c r="AC5" s="9"/>
      <c r="AD5" s="9"/>
      <c r="AE5" s="9"/>
      <c r="AF5" s="9"/>
      <c r="AG5" s="9"/>
      <c r="AH5" s="9"/>
      <c r="AI5" s="9"/>
      <c r="AJ5" s="9"/>
      <c r="AK5" s="9"/>
      <c r="AL5" s="9"/>
      <c r="AM5" s="9"/>
      <c r="AN5" s="9"/>
      <c r="AO5" s="9"/>
      <c r="AP5" s="9"/>
      <c r="AQ5" s="9"/>
      <c r="AR5" s="9"/>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57"/>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57"/>
      <c r="DZ5" s="57"/>
      <c r="EA5" s="57"/>
      <c r="EB5" s="57"/>
      <c r="EC5" s="57"/>
      <c r="ED5" s="57"/>
      <c r="EE5" s="56"/>
      <c r="EF5" s="56"/>
      <c r="EG5" s="56"/>
      <c r="EH5" s="56"/>
      <c r="EI5" s="56"/>
      <c r="EJ5" s="56"/>
      <c r="EK5" s="56"/>
      <c r="EL5" s="56"/>
      <c r="EM5" s="56"/>
      <c r="EN5" s="56"/>
      <c r="EO5" s="56"/>
      <c r="EP5" s="56"/>
      <c r="EQ5" s="56"/>
      <c r="ER5" s="56"/>
      <c r="ES5" s="57"/>
      <c r="ET5" s="57"/>
      <c r="EU5" s="57"/>
      <c r="EV5" s="57"/>
      <c r="EW5" s="57"/>
      <c r="EX5" s="57"/>
      <c r="EY5" s="57"/>
      <c r="EZ5" s="57"/>
      <c r="FA5" s="56"/>
      <c r="FB5" s="56"/>
      <c r="FC5" s="56"/>
      <c r="FD5" s="56"/>
      <c r="FE5" s="56"/>
    </row>
    <row r="6" spans="1:191" ht="4.3499999999999996" customHeight="1" x14ac:dyDescent="0.2">
      <c r="A6" s="56"/>
      <c r="B6" s="56"/>
      <c r="C6" s="56"/>
      <c r="D6" s="56"/>
      <c r="E6" s="56"/>
      <c r="F6" s="56"/>
      <c r="G6" s="56"/>
      <c r="H6" s="56"/>
      <c r="I6" s="56"/>
      <c r="J6" s="56"/>
      <c r="K6" s="56"/>
      <c r="L6" s="56"/>
      <c r="M6" s="56"/>
      <c r="N6" s="56"/>
      <c r="O6" s="56"/>
      <c r="P6" s="56"/>
      <c r="Q6" s="56"/>
      <c r="R6" s="56"/>
      <c r="S6" s="194"/>
      <c r="T6" s="194"/>
      <c r="U6" s="194"/>
      <c r="V6" s="194"/>
      <c r="W6" s="194"/>
      <c r="X6" s="194"/>
      <c r="Y6" s="194"/>
      <c r="Z6" s="194"/>
      <c r="AA6" s="9"/>
      <c r="AB6" s="9"/>
      <c r="AC6" s="9"/>
      <c r="AD6" s="9"/>
      <c r="AE6" s="9"/>
      <c r="AF6" s="9"/>
      <c r="AG6" s="9"/>
      <c r="AH6" s="9"/>
      <c r="AI6" s="9"/>
      <c r="AJ6" s="9"/>
      <c r="AK6" s="9"/>
      <c r="AL6" s="9"/>
      <c r="AM6" s="9"/>
      <c r="AN6" s="9"/>
      <c r="AO6" s="9"/>
      <c r="AP6" s="9"/>
      <c r="AQ6" s="9"/>
      <c r="AR6" s="9"/>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57"/>
      <c r="CS6" s="194"/>
      <c r="CT6" s="194"/>
      <c r="CU6" s="194"/>
      <c r="CV6" s="194"/>
      <c r="CW6" s="194"/>
      <c r="CX6" s="194"/>
      <c r="CY6" s="194"/>
      <c r="CZ6" s="194"/>
      <c r="DA6" s="194"/>
      <c r="DB6" s="194"/>
      <c r="DC6" s="194"/>
      <c r="DD6" s="194"/>
      <c r="DE6" s="194"/>
      <c r="DF6" s="194"/>
      <c r="DG6" s="194"/>
      <c r="DH6" s="194"/>
      <c r="DI6" s="194"/>
      <c r="DJ6" s="194"/>
      <c r="DK6" s="194"/>
      <c r="DL6" s="194"/>
      <c r="DM6" s="194"/>
      <c r="DN6" s="194"/>
      <c r="DO6" s="194"/>
      <c r="DP6" s="194"/>
      <c r="DQ6" s="194"/>
      <c r="DR6" s="194"/>
      <c r="DS6" s="194"/>
      <c r="DT6" s="194"/>
      <c r="DU6" s="194"/>
      <c r="DV6" s="194"/>
      <c r="DW6" s="194"/>
      <c r="DX6" s="194"/>
      <c r="DY6" s="57"/>
      <c r="DZ6" s="57"/>
      <c r="EA6" s="57"/>
      <c r="EB6" s="57"/>
      <c r="EC6" s="57"/>
      <c r="ED6" s="57"/>
      <c r="EE6" s="56"/>
      <c r="EF6" s="56"/>
      <c r="EG6" s="56"/>
      <c r="EH6" s="56"/>
      <c r="EI6" s="56"/>
      <c r="EJ6" s="56"/>
      <c r="EK6" s="56"/>
      <c r="EL6" s="56"/>
      <c r="EM6" s="56"/>
      <c r="EN6" s="56"/>
      <c r="EO6" s="56"/>
      <c r="EP6" s="56"/>
      <c r="EQ6" s="56"/>
      <c r="ER6" s="56"/>
      <c r="ES6" s="57"/>
      <c r="ET6" s="57"/>
      <c r="EU6" s="57"/>
      <c r="EV6" s="57"/>
      <c r="EW6" s="57"/>
      <c r="EX6" s="57"/>
      <c r="EY6" s="57"/>
      <c r="EZ6" s="57"/>
      <c r="FA6" s="56"/>
      <c r="FB6" s="56"/>
      <c r="FC6" s="56"/>
      <c r="FD6" s="56"/>
      <c r="FE6" s="56"/>
      <c r="FI6" s="222" t="s">
        <v>167</v>
      </c>
      <c r="FJ6" s="222"/>
      <c r="FK6" s="222"/>
      <c r="FL6" s="222"/>
      <c r="FM6" s="222"/>
      <c r="FN6" s="222"/>
      <c r="FO6" s="222"/>
      <c r="FP6" s="222"/>
      <c r="FQ6" s="222"/>
      <c r="FR6" s="222"/>
      <c r="FS6" s="222"/>
      <c r="FT6" s="222"/>
      <c r="FU6" s="222"/>
      <c r="FW6" s="222" t="s">
        <v>168</v>
      </c>
      <c r="FX6" s="222"/>
      <c r="FY6" s="222"/>
      <c r="FZ6" s="222"/>
      <c r="GA6" s="222"/>
      <c r="GB6" s="222"/>
      <c r="GC6" s="222"/>
      <c r="GD6" s="222"/>
      <c r="GE6" s="222"/>
      <c r="GF6" s="222"/>
      <c r="GG6" s="222"/>
      <c r="GH6" s="222"/>
      <c r="GI6" s="222"/>
    </row>
    <row r="7" spans="1:191" ht="4.3499999999999996" customHeight="1" x14ac:dyDescent="0.2">
      <c r="A7" s="56"/>
      <c r="B7" s="70"/>
      <c r="C7" s="70"/>
      <c r="D7" s="70"/>
      <c r="E7" s="70"/>
      <c r="F7" s="70"/>
      <c r="G7" s="70"/>
      <c r="H7" s="70"/>
      <c r="I7" s="70"/>
      <c r="J7" s="70"/>
      <c r="K7" s="70"/>
      <c r="L7" s="56"/>
      <c r="M7" s="56"/>
      <c r="N7" s="56"/>
      <c r="O7" s="56"/>
      <c r="P7" s="56"/>
      <c r="Q7" s="56"/>
      <c r="R7" s="56"/>
      <c r="S7" s="194"/>
      <c r="T7" s="194"/>
      <c r="U7" s="194"/>
      <c r="V7" s="194"/>
      <c r="W7" s="194"/>
      <c r="X7" s="194"/>
      <c r="Y7" s="194"/>
      <c r="Z7" s="194"/>
      <c r="AA7" s="9"/>
      <c r="AB7" s="9"/>
      <c r="AC7" s="9"/>
      <c r="AD7" s="9"/>
      <c r="AE7" s="9"/>
      <c r="AF7" s="9"/>
      <c r="AG7" s="9"/>
      <c r="AH7" s="9"/>
      <c r="AI7" s="9"/>
      <c r="AJ7" s="9"/>
      <c r="AK7" s="9"/>
      <c r="AL7" s="9"/>
      <c r="AM7" s="9"/>
      <c r="AN7" s="9"/>
      <c r="AO7" s="9"/>
      <c r="AP7" s="9"/>
      <c r="AQ7" s="9"/>
      <c r="AR7" s="9"/>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57"/>
      <c r="CS7" s="194"/>
      <c r="CT7" s="194"/>
      <c r="CU7" s="194"/>
      <c r="CV7" s="194"/>
      <c r="CW7" s="194"/>
      <c r="CX7" s="194"/>
      <c r="CY7" s="194"/>
      <c r="CZ7" s="194"/>
      <c r="DA7" s="194"/>
      <c r="DB7" s="194"/>
      <c r="DC7" s="194"/>
      <c r="DD7" s="194"/>
      <c r="DE7" s="194"/>
      <c r="DF7" s="194"/>
      <c r="DG7" s="194"/>
      <c r="DH7" s="194"/>
      <c r="DI7" s="194"/>
      <c r="DJ7" s="194"/>
      <c r="DK7" s="194"/>
      <c r="DL7" s="194"/>
      <c r="DM7" s="194"/>
      <c r="DN7" s="194"/>
      <c r="DO7" s="194"/>
      <c r="DP7" s="194"/>
      <c r="DQ7" s="194"/>
      <c r="DR7" s="194"/>
      <c r="DS7" s="194"/>
      <c r="DT7" s="194"/>
      <c r="DU7" s="194"/>
      <c r="DV7" s="194"/>
      <c r="DW7" s="194"/>
      <c r="DX7" s="194"/>
      <c r="DY7" s="57"/>
      <c r="DZ7" s="57"/>
      <c r="EA7" s="57"/>
      <c r="EB7" s="57"/>
      <c r="EC7" s="57"/>
      <c r="ED7" s="57"/>
      <c r="EE7" s="56"/>
      <c r="EF7" s="56"/>
      <c r="EG7" s="56"/>
      <c r="EH7" s="56"/>
      <c r="EI7" s="56"/>
      <c r="EJ7" s="56"/>
      <c r="EK7" s="56"/>
      <c r="EL7" s="56"/>
      <c r="EM7" s="56"/>
      <c r="EN7" s="56"/>
      <c r="EO7" s="56"/>
      <c r="EP7" s="56"/>
      <c r="EQ7" s="56"/>
      <c r="ER7" s="56"/>
      <c r="ES7" s="57"/>
      <c r="ET7" s="57"/>
      <c r="EU7" s="57"/>
      <c r="EV7" s="57"/>
      <c r="EW7" s="57"/>
      <c r="EX7" s="57"/>
      <c r="EY7" s="57"/>
      <c r="EZ7" s="57"/>
      <c r="FA7" s="56"/>
      <c r="FB7" s="56"/>
      <c r="FC7" s="56"/>
      <c r="FD7" s="56"/>
      <c r="FE7" s="56"/>
      <c r="FI7" s="222"/>
      <c r="FJ7" s="222"/>
      <c r="FK7" s="222"/>
      <c r="FL7" s="222"/>
      <c r="FM7" s="222"/>
      <c r="FN7" s="222"/>
      <c r="FO7" s="222"/>
      <c r="FP7" s="222"/>
      <c r="FQ7" s="222"/>
      <c r="FR7" s="222"/>
      <c r="FS7" s="222"/>
      <c r="FT7" s="222"/>
      <c r="FU7" s="222"/>
      <c r="FW7" s="222"/>
      <c r="FX7" s="222"/>
      <c r="FY7" s="222"/>
      <c r="FZ7" s="222"/>
      <c r="GA7" s="222"/>
      <c r="GB7" s="222"/>
      <c r="GC7" s="222"/>
      <c r="GD7" s="222"/>
      <c r="GE7" s="222"/>
      <c r="GF7" s="222"/>
      <c r="GG7" s="222"/>
      <c r="GH7" s="222"/>
      <c r="GI7" s="222"/>
    </row>
    <row r="8" spans="1:191" ht="4.3499999999999996" customHeight="1" x14ac:dyDescent="0.2">
      <c r="A8" s="56"/>
      <c r="B8" s="70"/>
      <c r="C8" s="70"/>
      <c r="D8" s="70"/>
      <c r="E8" s="70"/>
      <c r="F8" s="70"/>
      <c r="G8" s="70"/>
      <c r="H8" s="70"/>
      <c r="I8" s="70"/>
      <c r="J8" s="70"/>
      <c r="K8" s="70"/>
      <c r="L8" s="56"/>
      <c r="M8" s="56"/>
      <c r="N8" s="56"/>
      <c r="O8" s="56"/>
      <c r="P8" s="56"/>
      <c r="Q8" s="56"/>
      <c r="R8" s="56"/>
      <c r="S8" s="194"/>
      <c r="T8" s="194"/>
      <c r="U8" s="194"/>
      <c r="V8" s="194"/>
      <c r="W8" s="194"/>
      <c r="X8" s="194"/>
      <c r="Y8" s="194"/>
      <c r="Z8" s="194"/>
      <c r="AA8" s="9"/>
      <c r="AB8" s="9"/>
      <c r="AC8" s="9"/>
      <c r="AD8" s="9"/>
      <c r="AE8" s="9"/>
      <c r="AF8" s="9"/>
      <c r="AG8" s="9"/>
      <c r="AH8" s="9"/>
      <c r="AI8" s="9"/>
      <c r="AJ8" s="9"/>
      <c r="AK8" s="9"/>
      <c r="AL8" s="9"/>
      <c r="AM8" s="9"/>
      <c r="AN8" s="9"/>
      <c r="AO8" s="9"/>
      <c r="AP8" s="9"/>
      <c r="AQ8" s="9"/>
      <c r="AR8" s="9"/>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57"/>
      <c r="CS8" s="194"/>
      <c r="CT8" s="194"/>
      <c r="CU8" s="194"/>
      <c r="CV8" s="194"/>
      <c r="CW8" s="194"/>
      <c r="CX8" s="194"/>
      <c r="CY8" s="194"/>
      <c r="CZ8" s="194"/>
      <c r="DA8" s="194"/>
      <c r="DB8" s="194"/>
      <c r="DC8" s="194"/>
      <c r="DD8" s="194"/>
      <c r="DE8" s="194"/>
      <c r="DF8" s="194"/>
      <c r="DG8" s="194"/>
      <c r="DH8" s="194"/>
      <c r="DI8" s="194"/>
      <c r="DJ8" s="194"/>
      <c r="DK8" s="194"/>
      <c r="DL8" s="194"/>
      <c r="DM8" s="194"/>
      <c r="DN8" s="194"/>
      <c r="DO8" s="194"/>
      <c r="DP8" s="194"/>
      <c r="DQ8" s="194"/>
      <c r="DR8" s="194"/>
      <c r="DS8" s="194"/>
      <c r="DT8" s="194"/>
      <c r="DU8" s="194"/>
      <c r="DV8" s="194"/>
      <c r="DW8" s="194"/>
      <c r="DX8" s="194"/>
      <c r="DY8" s="57"/>
      <c r="DZ8" s="57"/>
      <c r="EA8" s="57"/>
      <c r="EB8" s="57"/>
      <c r="EC8" s="57"/>
      <c r="ED8" s="57"/>
      <c r="EE8" s="56"/>
      <c r="EF8" s="56"/>
      <c r="EG8" s="56"/>
      <c r="EH8" s="56"/>
      <c r="EI8" s="56"/>
      <c r="EJ8" s="56"/>
      <c r="EK8" s="56"/>
      <c r="EL8" s="56"/>
      <c r="EM8" s="56"/>
      <c r="EN8" s="56"/>
      <c r="EO8" s="56"/>
      <c r="EP8" s="56"/>
      <c r="EQ8" s="56"/>
      <c r="ER8" s="56"/>
      <c r="ES8" s="57"/>
      <c r="ET8" s="57"/>
      <c r="EU8" s="57"/>
      <c r="EV8" s="57"/>
      <c r="EW8" s="57"/>
      <c r="EX8" s="57"/>
      <c r="EY8" s="57"/>
      <c r="EZ8" s="57"/>
      <c r="FA8" s="56"/>
      <c r="FB8" s="56"/>
      <c r="FC8" s="56"/>
      <c r="FD8" s="56"/>
      <c r="FE8" s="56"/>
      <c r="FI8" s="222"/>
      <c r="FJ8" s="222"/>
      <c r="FK8" s="222"/>
      <c r="FL8" s="222"/>
      <c r="FM8" s="222"/>
      <c r="FN8" s="222"/>
      <c r="FO8" s="222"/>
      <c r="FP8" s="222"/>
      <c r="FQ8" s="222"/>
      <c r="FR8" s="222"/>
      <c r="FS8" s="222"/>
      <c r="FT8" s="222"/>
      <c r="FU8" s="222"/>
      <c r="FW8" s="222"/>
      <c r="FX8" s="222"/>
      <c r="FY8" s="222"/>
      <c r="FZ8" s="222"/>
      <c r="GA8" s="222"/>
      <c r="GB8" s="222"/>
      <c r="GC8" s="222"/>
      <c r="GD8" s="222"/>
      <c r="GE8" s="222"/>
      <c r="GF8" s="222"/>
      <c r="GG8" s="222"/>
      <c r="GH8" s="222"/>
      <c r="GI8" s="222"/>
    </row>
    <row r="9" spans="1:191" ht="4.3499999999999996" customHeight="1" x14ac:dyDescent="0.2">
      <c r="A9" s="56"/>
      <c r="B9" s="70"/>
      <c r="C9" s="70"/>
      <c r="D9" s="70"/>
      <c r="E9" s="70"/>
      <c r="F9" s="70"/>
      <c r="G9" s="70"/>
      <c r="H9" s="70"/>
      <c r="I9" s="70"/>
      <c r="J9" s="70"/>
      <c r="K9" s="70"/>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122"/>
      <c r="AV9" s="122"/>
      <c r="AW9" s="122"/>
      <c r="AX9" s="122"/>
      <c r="AY9" s="122"/>
      <c r="AZ9" s="122"/>
      <c r="BA9" s="122"/>
      <c r="BB9" s="122"/>
      <c r="BC9" s="122"/>
      <c r="BD9" s="122"/>
      <c r="BE9" s="122"/>
      <c r="BF9" s="122"/>
      <c r="BG9" s="122"/>
      <c r="BH9" s="122"/>
      <c r="BI9" s="122"/>
      <c r="BJ9" s="122"/>
      <c r="BK9" s="122"/>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7"/>
      <c r="CQ9" s="57"/>
      <c r="CR9" s="57"/>
      <c r="CS9" s="194"/>
      <c r="CT9" s="194"/>
      <c r="CU9" s="194"/>
      <c r="CV9" s="194"/>
      <c r="CW9" s="194"/>
      <c r="CX9" s="194"/>
      <c r="CY9" s="194"/>
      <c r="CZ9" s="194"/>
      <c r="DA9" s="194"/>
      <c r="DB9" s="194"/>
      <c r="DC9" s="194"/>
      <c r="DD9" s="194"/>
      <c r="DE9" s="194"/>
      <c r="DF9" s="194"/>
      <c r="DG9" s="194"/>
      <c r="DH9" s="194"/>
      <c r="DI9" s="194"/>
      <c r="DJ9" s="194"/>
      <c r="DK9" s="194"/>
      <c r="DL9" s="194"/>
      <c r="DM9" s="194"/>
      <c r="DN9" s="194"/>
      <c r="DO9" s="194"/>
      <c r="DP9" s="194"/>
      <c r="DQ9" s="194"/>
      <c r="DR9" s="194"/>
      <c r="DS9" s="194"/>
      <c r="DT9" s="194"/>
      <c r="DU9" s="194"/>
      <c r="DV9" s="194"/>
      <c r="DW9" s="194"/>
      <c r="DX9" s="194"/>
      <c r="DY9" s="57"/>
      <c r="DZ9" s="57"/>
      <c r="EA9" s="57"/>
      <c r="EB9" s="57"/>
      <c r="EC9" s="57"/>
      <c r="ED9" s="57"/>
      <c r="EE9" s="56"/>
      <c r="EF9" s="56"/>
      <c r="EG9" s="56"/>
      <c r="EH9" s="56"/>
      <c r="EI9" s="56"/>
      <c r="EJ9" s="56"/>
      <c r="EK9" s="56"/>
      <c r="EL9" s="56"/>
      <c r="EM9" s="56"/>
      <c r="EN9" s="56"/>
      <c r="EO9" s="56"/>
      <c r="EP9" s="56"/>
      <c r="EQ9" s="56"/>
      <c r="ER9" s="56"/>
      <c r="ES9" s="57"/>
      <c r="ET9" s="57"/>
      <c r="EU9" s="57"/>
      <c r="EV9" s="57"/>
      <c r="EW9" s="57"/>
      <c r="EX9" s="57"/>
      <c r="EY9" s="57"/>
      <c r="EZ9" s="57"/>
      <c r="FA9" s="56"/>
      <c r="FB9" s="56"/>
      <c r="FC9" s="56"/>
      <c r="FD9" s="56"/>
      <c r="FE9" s="56"/>
      <c r="FI9" s="222"/>
      <c r="FJ9" s="222"/>
      <c r="FK9" s="222"/>
      <c r="FL9" s="222"/>
      <c r="FM9" s="222"/>
      <c r="FN9" s="222"/>
      <c r="FO9" s="222"/>
      <c r="FP9" s="222"/>
      <c r="FQ9" s="222"/>
      <c r="FR9" s="222"/>
      <c r="FS9" s="222"/>
      <c r="FT9" s="222"/>
      <c r="FU9" s="222"/>
      <c r="FW9" s="222"/>
      <c r="FX9" s="222"/>
      <c r="FY9" s="222"/>
      <c r="FZ9" s="222"/>
      <c r="GA9" s="222"/>
      <c r="GB9" s="222"/>
      <c r="GC9" s="222"/>
      <c r="GD9" s="222"/>
      <c r="GE9" s="222"/>
      <c r="GF9" s="222"/>
      <c r="GG9" s="222"/>
      <c r="GH9" s="222"/>
      <c r="GI9" s="222"/>
    </row>
    <row r="10" spans="1:191" ht="4.3499999999999996" customHeight="1" x14ac:dyDescent="0.2">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56"/>
      <c r="FI10" s="196"/>
      <c r="FJ10" s="197"/>
      <c r="FK10" s="197"/>
      <c r="FL10" s="197"/>
      <c r="FM10" s="197"/>
      <c r="FN10" s="197"/>
      <c r="FO10" s="197"/>
      <c r="FP10" s="197"/>
      <c r="FQ10" s="197"/>
      <c r="FR10" s="197"/>
      <c r="FS10" s="197"/>
      <c r="FT10" s="197"/>
      <c r="FU10" s="198"/>
      <c r="FW10" s="229" t="str">
        <f>IF(・健歴_受診日_K497.受診者コード_1="","",MID(TEXT(・健歴_受診日_K497.受診者コード_1,"0000000000"),3,1))</f>
        <v/>
      </c>
      <c r="FX10" s="232" t="str">
        <f>IF(・健歴_受診日_K497.受診者コード_1="","",MID(TEXT(・健歴_受診日_K497.受診者コード_1,"0000000000"),4,1))</f>
        <v/>
      </c>
      <c r="FY10" s="232" t="str">
        <f>IF(・健歴_受診日_K497.受診者コード_1="","",MID(TEXT(・健歴_受診日_K497.受診者コード_1,"0000000000"),5,1))</f>
        <v/>
      </c>
      <c r="FZ10" s="232" t="str">
        <f>IF(・健歴_受診日_K497.受診者コード_1="","",MID(TEXT(・健歴_受診日_K497.受診者コード_1,"0000000000"),6,1))</f>
        <v/>
      </c>
      <c r="GA10" s="232" t="str">
        <f>IF(・健歴_受診日_K497.受診者コード_1="","",MID(TEXT(・健歴_受診日_K497.受診者コード_1,"0000000000"),7,1))</f>
        <v/>
      </c>
      <c r="GB10" s="232" t="str">
        <f>IF(・健歴_受診日_K497.受診者コード_1="","",MID(TEXT(・健歴_受診日_K497.受診者コード_1,"0000000000"),8,1))</f>
        <v/>
      </c>
      <c r="GC10" s="232" t="str">
        <f>IF(・健歴_受診日_K497.受診者コード_1="","",MID(TEXT(・健歴_受診日_K497.受診者コード_1,"0000000000"),9,1))</f>
        <v/>
      </c>
      <c r="GD10" s="254" t="str">
        <f>IF(・健歴_受診日_K497.受診者コード_1="","",MID(TEXT(・健歴_受診日_K497.受診者コード_1,"0000000000"),10,1))</f>
        <v/>
      </c>
    </row>
    <row r="11" spans="1:191" ht="4.3499999999999996" customHeight="1" x14ac:dyDescent="0.2">
      <c r="A11" s="56"/>
      <c r="B11" s="223" t="s">
        <v>0</v>
      </c>
      <c r="C11" s="223"/>
      <c r="D11" s="223"/>
      <c r="E11" s="223"/>
      <c r="F11" s="223"/>
      <c r="G11" s="223"/>
      <c r="H11" s="223"/>
      <c r="I11" s="223"/>
      <c r="J11" s="223"/>
      <c r="K11" s="223"/>
      <c r="L11" s="223"/>
      <c r="M11" s="223"/>
      <c r="N11" s="223"/>
      <c r="O11" s="223"/>
      <c r="P11" s="223"/>
      <c r="Q11" s="223"/>
      <c r="R11" s="223"/>
      <c r="S11" s="224" t="s">
        <v>1</v>
      </c>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8"/>
      <c r="EE11" s="225" t="s">
        <v>161</v>
      </c>
      <c r="EF11" s="226"/>
      <c r="EG11" s="226"/>
      <c r="EH11" s="226"/>
      <c r="EI11" s="226"/>
      <c r="EJ11" s="226"/>
      <c r="EK11" s="226"/>
      <c r="EL11" s="117"/>
      <c r="EM11" s="117"/>
      <c r="EN11" s="117"/>
      <c r="EO11" s="117"/>
      <c r="EP11" s="117"/>
      <c r="EQ11" s="117"/>
      <c r="ER11" s="117"/>
      <c r="ES11" s="117"/>
      <c r="ET11" s="117"/>
      <c r="EU11" s="117"/>
      <c r="EV11" s="117"/>
      <c r="EW11" s="117"/>
      <c r="EX11" s="117"/>
      <c r="EY11" s="117"/>
      <c r="EZ11" s="117"/>
      <c r="FA11" s="117"/>
      <c r="FB11" s="117"/>
      <c r="FC11" s="117"/>
      <c r="FD11" s="118"/>
      <c r="FE11" s="56"/>
      <c r="FI11" s="199"/>
      <c r="FJ11" s="200"/>
      <c r="FK11" s="200"/>
      <c r="FL11" s="200"/>
      <c r="FM11" s="200"/>
      <c r="FN11" s="200"/>
      <c r="FO11" s="200"/>
      <c r="FP11" s="200"/>
      <c r="FQ11" s="200"/>
      <c r="FR11" s="200"/>
      <c r="FS11" s="200"/>
      <c r="FT11" s="200"/>
      <c r="FU11" s="201"/>
      <c r="FW11" s="230"/>
      <c r="FX11" s="233"/>
      <c r="FY11" s="233"/>
      <c r="FZ11" s="233"/>
      <c r="GA11" s="233"/>
      <c r="GB11" s="233"/>
      <c r="GC11" s="233"/>
      <c r="GD11" s="255"/>
    </row>
    <row r="12" spans="1:191" ht="4.3499999999999996" customHeight="1" x14ac:dyDescent="0.2">
      <c r="A12" s="56"/>
      <c r="B12" s="223"/>
      <c r="C12" s="223"/>
      <c r="D12" s="223"/>
      <c r="E12" s="223"/>
      <c r="F12" s="223"/>
      <c r="G12" s="223"/>
      <c r="H12" s="223"/>
      <c r="I12" s="223"/>
      <c r="J12" s="223"/>
      <c r="K12" s="223"/>
      <c r="L12" s="223"/>
      <c r="M12" s="223"/>
      <c r="N12" s="223"/>
      <c r="O12" s="223"/>
      <c r="P12" s="223"/>
      <c r="Q12" s="223"/>
      <c r="R12" s="223"/>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8"/>
      <c r="EE12" s="227"/>
      <c r="EF12" s="228"/>
      <c r="EG12" s="228"/>
      <c r="EH12" s="228"/>
      <c r="EI12" s="228"/>
      <c r="EJ12" s="228"/>
      <c r="EK12" s="228"/>
      <c r="EL12" s="74"/>
      <c r="EM12" s="74"/>
      <c r="EN12" s="74"/>
      <c r="EO12" s="74"/>
      <c r="EP12" s="74"/>
      <c r="EQ12" s="74"/>
      <c r="ER12" s="74"/>
      <c r="ES12" s="74"/>
      <c r="ET12" s="74"/>
      <c r="EU12" s="74"/>
      <c r="EV12" s="74"/>
      <c r="EW12" s="74"/>
      <c r="EX12" s="74"/>
      <c r="EY12" s="74"/>
      <c r="EZ12" s="74"/>
      <c r="FA12" s="74"/>
      <c r="FB12" s="74"/>
      <c r="FC12" s="74"/>
      <c r="FD12" s="119"/>
      <c r="FE12" s="56"/>
      <c r="FI12" s="199"/>
      <c r="FJ12" s="200"/>
      <c r="FK12" s="200"/>
      <c r="FL12" s="200"/>
      <c r="FM12" s="200"/>
      <c r="FN12" s="200"/>
      <c r="FO12" s="200"/>
      <c r="FP12" s="200"/>
      <c r="FQ12" s="200"/>
      <c r="FR12" s="200"/>
      <c r="FS12" s="200"/>
      <c r="FT12" s="200"/>
      <c r="FU12" s="201"/>
      <c r="FW12" s="230"/>
      <c r="FX12" s="233"/>
      <c r="FY12" s="233"/>
      <c r="FZ12" s="233"/>
      <c r="GA12" s="233"/>
      <c r="GB12" s="233"/>
      <c r="GC12" s="233"/>
      <c r="GD12" s="255"/>
    </row>
    <row r="13" spans="1:191" ht="4.3499999999999996" customHeight="1" x14ac:dyDescent="0.2">
      <c r="A13" s="56"/>
      <c r="B13" s="223"/>
      <c r="C13" s="223"/>
      <c r="D13" s="223"/>
      <c r="E13" s="223"/>
      <c r="F13" s="223"/>
      <c r="G13" s="223"/>
      <c r="H13" s="223"/>
      <c r="I13" s="223"/>
      <c r="J13" s="223"/>
      <c r="K13" s="223"/>
      <c r="L13" s="223"/>
      <c r="M13" s="223"/>
      <c r="N13" s="223"/>
      <c r="O13" s="223"/>
      <c r="P13" s="223"/>
      <c r="Q13" s="223"/>
      <c r="R13" s="223"/>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10"/>
      <c r="EE13" s="227"/>
      <c r="EF13" s="228"/>
      <c r="EG13" s="228"/>
      <c r="EH13" s="228"/>
      <c r="EI13" s="228"/>
      <c r="EJ13" s="228"/>
      <c r="EK13" s="228"/>
      <c r="EL13" s="74"/>
      <c r="EM13" s="74"/>
      <c r="EN13" s="74"/>
      <c r="EO13" s="74"/>
      <c r="EP13" s="74"/>
      <c r="EQ13" s="74"/>
      <c r="ER13" s="74"/>
      <c r="ES13" s="74"/>
      <c r="ET13" s="74"/>
      <c r="EU13" s="74"/>
      <c r="EV13" s="74"/>
      <c r="EW13" s="74"/>
      <c r="EX13" s="74"/>
      <c r="EY13" s="74"/>
      <c r="EZ13" s="74"/>
      <c r="FA13" s="74"/>
      <c r="FB13" s="74"/>
      <c r="FC13" s="74"/>
      <c r="FD13" s="119"/>
      <c r="FE13" s="56"/>
      <c r="FI13" s="202"/>
      <c r="FJ13" s="203"/>
      <c r="FK13" s="203"/>
      <c r="FL13" s="203"/>
      <c r="FM13" s="203"/>
      <c r="FN13" s="203"/>
      <c r="FO13" s="203"/>
      <c r="FP13" s="203"/>
      <c r="FQ13" s="203"/>
      <c r="FR13" s="203"/>
      <c r="FS13" s="203"/>
      <c r="FT13" s="203"/>
      <c r="FU13" s="204"/>
      <c r="FW13" s="231"/>
      <c r="FX13" s="234"/>
      <c r="FY13" s="234"/>
      <c r="FZ13" s="234"/>
      <c r="GA13" s="234"/>
      <c r="GB13" s="234"/>
      <c r="GC13" s="234"/>
      <c r="GD13" s="256"/>
    </row>
    <row r="14" spans="1:191" ht="4.3499999999999996" customHeight="1" x14ac:dyDescent="0.2">
      <c r="A14" s="56"/>
      <c r="B14" s="253" t="s">
        <v>162</v>
      </c>
      <c r="C14" s="153"/>
      <c r="D14" s="153"/>
      <c r="E14" s="153"/>
      <c r="F14" s="153"/>
      <c r="G14" s="153"/>
      <c r="H14" s="153"/>
      <c r="I14" s="153"/>
      <c r="J14" s="153"/>
      <c r="K14" s="153"/>
      <c r="L14" s="153"/>
      <c r="M14" s="153"/>
      <c r="N14" s="153"/>
      <c r="O14" s="153"/>
      <c r="P14" s="153"/>
      <c r="Q14" s="153"/>
      <c r="R14" s="154"/>
      <c r="S14" s="151" t="s">
        <v>180</v>
      </c>
      <c r="T14" s="151"/>
      <c r="U14" s="151"/>
      <c r="V14" s="151" t="str">
        <f>IF(・健歴_受診日_K497.申込団体コード_1=0,"",TEXT(・健歴_受診日_K497.申込団体コード_1,"0-000"))</f>
        <v/>
      </c>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t="s">
        <v>181</v>
      </c>
      <c r="AS14" s="151"/>
      <c r="AT14" s="151"/>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5"/>
      <c r="BT14" s="153" t="s">
        <v>2</v>
      </c>
      <c r="BU14" s="153"/>
      <c r="BV14" s="153"/>
      <c r="BW14" s="153"/>
      <c r="BX14" s="153"/>
      <c r="BY14" s="153"/>
      <c r="BZ14" s="153"/>
      <c r="CA14" s="153"/>
      <c r="CB14" s="153"/>
      <c r="CC14" s="153"/>
      <c r="CD14" s="153"/>
      <c r="CE14" s="153"/>
      <c r="CF14" s="153"/>
      <c r="CG14" s="153"/>
      <c r="CH14" s="153"/>
      <c r="CI14" s="153"/>
      <c r="CJ14" s="153"/>
      <c r="CK14" s="154"/>
      <c r="CL14" s="157" t="str">
        <f>IF(OR(・健歴_受診日_K497.予約メモ5_1="",・健歴_受診日_K497.予約メモ5_1="1"),・健歴_受診日_K497.受診日付_1&amp;"","　　　　年　　　　月　　　　日")</f>
        <v>　　　　年　　　　月　　　　日</v>
      </c>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9"/>
      <c r="EE14" s="43"/>
      <c r="EL14" s="74"/>
      <c r="ET14" s="74"/>
      <c r="EU14" s="74"/>
      <c r="EV14" s="74"/>
      <c r="EW14" s="74"/>
      <c r="EX14" s="74"/>
      <c r="EY14" s="74"/>
      <c r="EZ14" s="74"/>
      <c r="FA14" s="74"/>
      <c r="FB14" s="74"/>
      <c r="FC14" s="74"/>
      <c r="FD14" s="119"/>
      <c r="FE14" s="56"/>
      <c r="FW14" s="222" t="s">
        <v>169</v>
      </c>
      <c r="FX14" s="222"/>
      <c r="FY14" s="222"/>
      <c r="FZ14" s="222"/>
      <c r="GA14" s="222"/>
      <c r="GB14" s="222"/>
      <c r="GC14" s="222"/>
      <c r="GD14" s="222"/>
      <c r="GE14" s="222"/>
      <c r="GF14" s="222"/>
      <c r="GG14" s="222"/>
      <c r="GH14" s="222"/>
      <c r="GI14" s="222"/>
    </row>
    <row r="15" spans="1:191" ht="4.3499999999999996" customHeight="1" x14ac:dyDescent="0.2">
      <c r="A15" s="56"/>
      <c r="B15" s="185"/>
      <c r="C15" s="155"/>
      <c r="D15" s="155"/>
      <c r="E15" s="155"/>
      <c r="F15" s="155"/>
      <c r="G15" s="155"/>
      <c r="H15" s="155"/>
      <c r="I15" s="155"/>
      <c r="J15" s="155"/>
      <c r="K15" s="155"/>
      <c r="L15" s="155"/>
      <c r="M15" s="155"/>
      <c r="N15" s="155"/>
      <c r="O15" s="155"/>
      <c r="P15" s="155"/>
      <c r="Q15" s="155"/>
      <c r="R15" s="156"/>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6"/>
      <c r="BT15" s="155"/>
      <c r="BU15" s="155"/>
      <c r="BV15" s="155"/>
      <c r="BW15" s="155"/>
      <c r="BX15" s="155"/>
      <c r="BY15" s="155"/>
      <c r="BZ15" s="155"/>
      <c r="CA15" s="155"/>
      <c r="CB15" s="155"/>
      <c r="CC15" s="155"/>
      <c r="CD15" s="155"/>
      <c r="CE15" s="155"/>
      <c r="CF15" s="155"/>
      <c r="CG15" s="155"/>
      <c r="CH15" s="155"/>
      <c r="CI15" s="155"/>
      <c r="CJ15" s="155"/>
      <c r="CK15" s="156"/>
      <c r="CL15" s="160"/>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2"/>
      <c r="EE15" s="44"/>
      <c r="EF15" s="74"/>
      <c r="EG15" s="74"/>
      <c r="EH15" s="74"/>
      <c r="EI15" s="74"/>
      <c r="EJ15" s="74"/>
      <c r="EK15" s="74"/>
      <c r="EL15" s="74"/>
      <c r="ET15" s="74"/>
      <c r="EU15" s="74"/>
      <c r="EV15" s="74"/>
      <c r="EW15" s="74"/>
      <c r="EX15" s="74"/>
      <c r="EY15" s="74"/>
      <c r="EZ15" s="74"/>
      <c r="FA15" s="74"/>
      <c r="FB15" s="74"/>
      <c r="FC15" s="74"/>
      <c r="FD15" s="119"/>
      <c r="FE15" s="56"/>
      <c r="FW15" s="222"/>
      <c r="FX15" s="222"/>
      <c r="FY15" s="222"/>
      <c r="FZ15" s="222"/>
      <c r="GA15" s="222"/>
      <c r="GB15" s="222"/>
      <c r="GC15" s="222"/>
      <c r="GD15" s="222"/>
      <c r="GE15" s="222"/>
      <c r="GF15" s="222"/>
      <c r="GG15" s="222"/>
      <c r="GH15" s="222"/>
      <c r="GI15" s="222"/>
    </row>
    <row r="16" spans="1:191" ht="4.3499999999999996" customHeight="1" x14ac:dyDescent="0.2">
      <c r="A16" s="56"/>
      <c r="B16" s="185"/>
      <c r="C16" s="155"/>
      <c r="D16" s="155"/>
      <c r="E16" s="155"/>
      <c r="F16" s="155"/>
      <c r="G16" s="155"/>
      <c r="H16" s="155"/>
      <c r="I16" s="155"/>
      <c r="J16" s="155"/>
      <c r="K16" s="155"/>
      <c r="L16" s="155"/>
      <c r="M16" s="155"/>
      <c r="N16" s="155"/>
      <c r="O16" s="155"/>
      <c r="P16" s="155"/>
      <c r="Q16" s="155"/>
      <c r="R16" s="156"/>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6"/>
      <c r="BT16" s="155"/>
      <c r="BU16" s="155"/>
      <c r="BV16" s="155"/>
      <c r="BW16" s="155"/>
      <c r="BX16" s="155"/>
      <c r="BY16" s="155"/>
      <c r="BZ16" s="155"/>
      <c r="CA16" s="155"/>
      <c r="CB16" s="155"/>
      <c r="CC16" s="155"/>
      <c r="CD16" s="155"/>
      <c r="CE16" s="155"/>
      <c r="CF16" s="155"/>
      <c r="CG16" s="155"/>
      <c r="CH16" s="155"/>
      <c r="CI16" s="155"/>
      <c r="CJ16" s="155"/>
      <c r="CK16" s="156"/>
      <c r="CL16" s="160"/>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2"/>
      <c r="EE16" s="44"/>
      <c r="EF16" s="74"/>
      <c r="EG16" s="74"/>
      <c r="EH16" s="74"/>
      <c r="EI16" s="74"/>
      <c r="EJ16" s="74"/>
      <c r="EK16" s="74"/>
      <c r="EL16" s="74"/>
      <c r="ET16" s="74"/>
      <c r="EU16" s="74"/>
      <c r="EV16" s="74"/>
      <c r="EW16" s="74"/>
      <c r="EX16" s="74"/>
      <c r="EY16" s="74"/>
      <c r="EZ16" s="74"/>
      <c r="FA16" s="74"/>
      <c r="FB16" s="74"/>
      <c r="FC16" s="74"/>
      <c r="FD16" s="119"/>
      <c r="FE16" s="56"/>
      <c r="FW16" s="222"/>
      <c r="FX16" s="222"/>
      <c r="FY16" s="222"/>
      <c r="FZ16" s="222"/>
      <c r="GA16" s="222"/>
      <c r="GB16" s="222"/>
      <c r="GC16" s="222"/>
      <c r="GD16" s="222"/>
      <c r="GE16" s="222"/>
      <c r="GF16" s="222"/>
      <c r="GG16" s="222"/>
      <c r="GH16" s="222"/>
      <c r="GI16" s="222"/>
    </row>
    <row r="17" spans="1:191" ht="4.3499999999999996" customHeight="1" x14ac:dyDescent="0.2">
      <c r="A17" s="56"/>
      <c r="B17" s="185"/>
      <c r="C17" s="155"/>
      <c r="D17" s="155"/>
      <c r="E17" s="155"/>
      <c r="F17" s="155"/>
      <c r="G17" s="155"/>
      <c r="H17" s="155"/>
      <c r="I17" s="155"/>
      <c r="J17" s="155"/>
      <c r="K17" s="155"/>
      <c r="L17" s="155"/>
      <c r="M17" s="155"/>
      <c r="N17" s="155"/>
      <c r="O17" s="155"/>
      <c r="P17" s="155"/>
      <c r="Q17" s="155"/>
      <c r="R17" s="156"/>
      <c r="S17" s="235"/>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155"/>
      <c r="BU17" s="155"/>
      <c r="BV17" s="155"/>
      <c r="BW17" s="155"/>
      <c r="BX17" s="155"/>
      <c r="BY17" s="155"/>
      <c r="BZ17" s="155"/>
      <c r="CA17" s="155"/>
      <c r="CB17" s="155"/>
      <c r="CC17" s="155"/>
      <c r="CD17" s="155"/>
      <c r="CE17" s="155"/>
      <c r="CF17" s="155"/>
      <c r="CG17" s="155"/>
      <c r="CH17" s="155"/>
      <c r="CI17" s="155"/>
      <c r="CJ17" s="155"/>
      <c r="CK17" s="156"/>
      <c r="CL17" s="160"/>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2"/>
      <c r="EE17" s="45"/>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8"/>
      <c r="FE17" s="56"/>
      <c r="FW17" s="222"/>
      <c r="FX17" s="222"/>
      <c r="FY17" s="222"/>
      <c r="FZ17" s="222"/>
      <c r="GA17" s="222"/>
      <c r="GB17" s="222"/>
      <c r="GC17" s="222"/>
      <c r="GD17" s="222"/>
      <c r="GE17" s="222"/>
      <c r="GF17" s="222"/>
      <c r="GG17" s="222"/>
      <c r="GH17" s="222"/>
      <c r="GI17" s="222"/>
    </row>
    <row r="18" spans="1:191" ht="4.3499999999999996" customHeight="1" x14ac:dyDescent="0.2">
      <c r="A18" s="56"/>
      <c r="B18" s="185"/>
      <c r="C18" s="155"/>
      <c r="D18" s="155"/>
      <c r="E18" s="155"/>
      <c r="F18" s="155"/>
      <c r="G18" s="155"/>
      <c r="H18" s="155"/>
      <c r="I18" s="155"/>
      <c r="J18" s="155"/>
      <c r="K18" s="155"/>
      <c r="L18" s="155"/>
      <c r="M18" s="155"/>
      <c r="N18" s="155"/>
      <c r="O18" s="155"/>
      <c r="P18" s="155"/>
      <c r="Q18" s="155"/>
      <c r="R18" s="156"/>
      <c r="S18" s="213"/>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155" t="s">
        <v>3</v>
      </c>
      <c r="BU18" s="155"/>
      <c r="BV18" s="155"/>
      <c r="BW18" s="155"/>
      <c r="BX18" s="155"/>
      <c r="BY18" s="155"/>
      <c r="BZ18" s="155"/>
      <c r="CA18" s="155"/>
      <c r="CB18" s="155"/>
      <c r="CC18" s="155"/>
      <c r="CD18" s="155"/>
      <c r="CE18" s="155"/>
      <c r="CF18" s="155"/>
      <c r="CG18" s="155"/>
      <c r="CH18" s="155"/>
      <c r="CI18" s="155"/>
      <c r="CJ18" s="155"/>
      <c r="CK18" s="156"/>
      <c r="CL18" s="189" t="str">
        <f>IF(・健歴_受診日_K497.予約メモ_1&lt;&gt;"",・健歴_受診日_K497.予約メモ_1,・健歴_受診日_K497.施設パターン名称_1)&amp;""</f>
        <v/>
      </c>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237"/>
      <c r="EE18" s="216" t="s">
        <v>4</v>
      </c>
      <c r="EF18" s="217"/>
      <c r="EG18" s="217"/>
      <c r="EH18" s="217"/>
      <c r="EI18" s="217"/>
      <c r="EJ18" s="217"/>
      <c r="EK18" s="217"/>
      <c r="EL18" s="217"/>
      <c r="EM18" s="217"/>
      <c r="EN18" s="217"/>
      <c r="EO18" s="217"/>
      <c r="EP18" s="217"/>
      <c r="EQ18" s="217"/>
      <c r="ER18" s="217"/>
      <c r="ES18" s="217"/>
      <c r="ET18" s="217"/>
      <c r="EU18" s="217"/>
      <c r="EV18" s="217"/>
      <c r="EW18" s="217"/>
      <c r="EX18" s="217"/>
      <c r="EY18" s="217"/>
      <c r="EZ18" s="217"/>
      <c r="FA18" s="217"/>
      <c r="FB18" s="217"/>
      <c r="FC18" s="217"/>
      <c r="FD18" s="218"/>
      <c r="FE18" s="56"/>
      <c r="FW18" s="238" t="str">
        <f>IF(・健歴_受診日_K497.受診者コード_1="","","a"&amp;TEXT($FI$10,"0000000000")&amp;"a")</f>
        <v/>
      </c>
      <c r="FX18" s="239"/>
      <c r="FY18" s="239"/>
      <c r="FZ18" s="239"/>
      <c r="GA18" s="239"/>
      <c r="GB18" s="239"/>
      <c r="GC18" s="239"/>
      <c r="GD18" s="239"/>
      <c r="GE18" s="239"/>
      <c r="GF18" s="239"/>
      <c r="GG18" s="239"/>
      <c r="GH18" s="239"/>
      <c r="GI18" s="240"/>
    </row>
    <row r="19" spans="1:191" ht="4.3499999999999996" customHeight="1" x14ac:dyDescent="0.2">
      <c r="A19" s="56"/>
      <c r="B19" s="185"/>
      <c r="C19" s="155"/>
      <c r="D19" s="155"/>
      <c r="E19" s="155"/>
      <c r="F19" s="155"/>
      <c r="G19" s="155"/>
      <c r="H19" s="155"/>
      <c r="I19" s="155"/>
      <c r="J19" s="155"/>
      <c r="K19" s="155"/>
      <c r="L19" s="155"/>
      <c r="M19" s="155"/>
      <c r="N19" s="155"/>
      <c r="O19" s="155"/>
      <c r="P19" s="155"/>
      <c r="Q19" s="155"/>
      <c r="R19" s="156"/>
      <c r="S19" s="213"/>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155"/>
      <c r="BU19" s="155"/>
      <c r="BV19" s="155"/>
      <c r="BW19" s="155"/>
      <c r="BX19" s="155"/>
      <c r="BY19" s="155"/>
      <c r="BZ19" s="155"/>
      <c r="CA19" s="155"/>
      <c r="CB19" s="155"/>
      <c r="CC19" s="155"/>
      <c r="CD19" s="155"/>
      <c r="CE19" s="155"/>
      <c r="CF19" s="155"/>
      <c r="CG19" s="155"/>
      <c r="CH19" s="155"/>
      <c r="CI19" s="155"/>
      <c r="CJ19" s="155"/>
      <c r="CK19" s="156"/>
      <c r="CL19" s="189"/>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0"/>
      <c r="DO19" s="190"/>
      <c r="DP19" s="190"/>
      <c r="DQ19" s="190"/>
      <c r="DR19" s="190"/>
      <c r="DS19" s="190"/>
      <c r="DT19" s="190"/>
      <c r="DU19" s="190"/>
      <c r="DV19" s="190"/>
      <c r="DW19" s="190"/>
      <c r="DX19" s="190"/>
      <c r="DY19" s="190"/>
      <c r="DZ19" s="190"/>
      <c r="EA19" s="190"/>
      <c r="EB19" s="190"/>
      <c r="EC19" s="190"/>
      <c r="ED19" s="237"/>
      <c r="EE19" s="219"/>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1"/>
      <c r="FE19" s="56"/>
      <c r="FW19" s="241"/>
      <c r="FX19" s="242"/>
      <c r="FY19" s="242"/>
      <c r="FZ19" s="242"/>
      <c r="GA19" s="242"/>
      <c r="GB19" s="242"/>
      <c r="GC19" s="242"/>
      <c r="GD19" s="242"/>
      <c r="GE19" s="242"/>
      <c r="GF19" s="242"/>
      <c r="GG19" s="242"/>
      <c r="GH19" s="242"/>
      <c r="GI19" s="243"/>
    </row>
    <row r="20" spans="1:191" ht="4.3499999999999996" customHeight="1" x14ac:dyDescent="0.2">
      <c r="A20" s="56"/>
      <c r="B20" s="185"/>
      <c r="C20" s="155"/>
      <c r="D20" s="155"/>
      <c r="E20" s="155"/>
      <c r="F20" s="155"/>
      <c r="G20" s="155"/>
      <c r="H20" s="155"/>
      <c r="I20" s="155"/>
      <c r="J20" s="155"/>
      <c r="K20" s="155"/>
      <c r="L20" s="155"/>
      <c r="M20" s="155"/>
      <c r="N20" s="155"/>
      <c r="O20" s="155"/>
      <c r="P20" s="155"/>
      <c r="Q20" s="155"/>
      <c r="R20" s="156"/>
      <c r="S20" s="213"/>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155"/>
      <c r="BU20" s="155"/>
      <c r="BV20" s="155"/>
      <c r="BW20" s="155"/>
      <c r="BX20" s="155"/>
      <c r="BY20" s="155"/>
      <c r="BZ20" s="155"/>
      <c r="CA20" s="155"/>
      <c r="CB20" s="155"/>
      <c r="CC20" s="155"/>
      <c r="CD20" s="155"/>
      <c r="CE20" s="155"/>
      <c r="CF20" s="155"/>
      <c r="CG20" s="155"/>
      <c r="CH20" s="155"/>
      <c r="CI20" s="155"/>
      <c r="CJ20" s="155"/>
      <c r="CK20" s="156"/>
      <c r="CL20" s="189"/>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237"/>
      <c r="EE20" s="247"/>
      <c r="EF20" s="248"/>
      <c r="EG20" s="248"/>
      <c r="EH20" s="248"/>
      <c r="EI20" s="248"/>
      <c r="EJ20" s="248"/>
      <c r="EK20" s="248"/>
      <c r="EL20" s="248"/>
      <c r="EM20" s="248"/>
      <c r="EN20" s="248"/>
      <c r="EO20" s="248"/>
      <c r="EP20" s="248"/>
      <c r="EQ20" s="248"/>
      <c r="ER20" s="248"/>
      <c r="ES20" s="248"/>
      <c r="ET20" s="248"/>
      <c r="EU20" s="248"/>
      <c r="EV20" s="248"/>
      <c r="EW20" s="248"/>
      <c r="EX20" s="248"/>
      <c r="EY20" s="248"/>
      <c r="EZ20" s="248"/>
      <c r="FA20" s="248"/>
      <c r="FB20" s="248"/>
      <c r="FC20" s="248"/>
      <c r="FD20" s="249"/>
      <c r="FE20" s="56"/>
      <c r="FW20" s="241"/>
      <c r="FX20" s="242"/>
      <c r="FY20" s="242"/>
      <c r="FZ20" s="242"/>
      <c r="GA20" s="242"/>
      <c r="GB20" s="242"/>
      <c r="GC20" s="242"/>
      <c r="GD20" s="242"/>
      <c r="GE20" s="242"/>
      <c r="GF20" s="242"/>
      <c r="GG20" s="242"/>
      <c r="GH20" s="242"/>
      <c r="GI20" s="243"/>
    </row>
    <row r="21" spans="1:191" ht="4.3499999999999996" customHeight="1" x14ac:dyDescent="0.2">
      <c r="A21" s="56"/>
      <c r="B21" s="185"/>
      <c r="C21" s="155"/>
      <c r="D21" s="155"/>
      <c r="E21" s="155"/>
      <c r="F21" s="155"/>
      <c r="G21" s="155"/>
      <c r="H21" s="155"/>
      <c r="I21" s="155"/>
      <c r="J21" s="155"/>
      <c r="K21" s="155"/>
      <c r="L21" s="155"/>
      <c r="M21" s="155"/>
      <c r="N21" s="155"/>
      <c r="O21" s="155"/>
      <c r="P21" s="155"/>
      <c r="Q21" s="155"/>
      <c r="R21" s="156"/>
      <c r="S21" s="213"/>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155"/>
      <c r="BU21" s="155"/>
      <c r="BV21" s="155"/>
      <c r="BW21" s="155"/>
      <c r="BX21" s="155"/>
      <c r="BY21" s="155"/>
      <c r="BZ21" s="155"/>
      <c r="CA21" s="155"/>
      <c r="CB21" s="155"/>
      <c r="CC21" s="155"/>
      <c r="CD21" s="155"/>
      <c r="CE21" s="155"/>
      <c r="CF21" s="155"/>
      <c r="CG21" s="155"/>
      <c r="CH21" s="155"/>
      <c r="CI21" s="155"/>
      <c r="CJ21" s="155"/>
      <c r="CK21" s="156"/>
      <c r="CL21" s="189"/>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237"/>
      <c r="EE21" s="250"/>
      <c r="EF21" s="251"/>
      <c r="EG21" s="251"/>
      <c r="EH21" s="251"/>
      <c r="EI21" s="251"/>
      <c r="EJ21" s="251"/>
      <c r="EK21" s="251"/>
      <c r="EL21" s="251"/>
      <c r="EM21" s="251"/>
      <c r="EN21" s="251"/>
      <c r="EO21" s="251"/>
      <c r="EP21" s="251"/>
      <c r="EQ21" s="251"/>
      <c r="ER21" s="251"/>
      <c r="ES21" s="251"/>
      <c r="ET21" s="251"/>
      <c r="EU21" s="251"/>
      <c r="EV21" s="251"/>
      <c r="EW21" s="251"/>
      <c r="EX21" s="251"/>
      <c r="EY21" s="251"/>
      <c r="EZ21" s="251"/>
      <c r="FA21" s="251"/>
      <c r="FB21" s="251"/>
      <c r="FC21" s="251"/>
      <c r="FD21" s="252"/>
      <c r="FE21" s="56"/>
      <c r="FW21" s="244"/>
      <c r="FX21" s="245"/>
      <c r="FY21" s="245"/>
      <c r="FZ21" s="245"/>
      <c r="GA21" s="245"/>
      <c r="GB21" s="245"/>
      <c r="GC21" s="245"/>
      <c r="GD21" s="245"/>
      <c r="GE21" s="245"/>
      <c r="GF21" s="245"/>
      <c r="GG21" s="245"/>
      <c r="GH21" s="245"/>
      <c r="GI21" s="246"/>
    </row>
    <row r="22" spans="1:191" ht="4.3499999999999996" customHeight="1" x14ac:dyDescent="0.2">
      <c r="A22" s="56"/>
      <c r="B22" s="185" t="s">
        <v>5</v>
      </c>
      <c r="C22" s="155"/>
      <c r="D22" s="155"/>
      <c r="E22" s="155"/>
      <c r="F22" s="155"/>
      <c r="G22" s="155"/>
      <c r="H22" s="155"/>
      <c r="I22" s="155"/>
      <c r="J22" s="155"/>
      <c r="K22" s="155"/>
      <c r="L22" s="155"/>
      <c r="M22" s="155"/>
      <c r="N22" s="155"/>
      <c r="O22" s="155"/>
      <c r="P22" s="155"/>
      <c r="Q22" s="155"/>
      <c r="R22" s="156"/>
      <c r="S22" s="205" t="str">
        <f>FW75&amp;""</f>
        <v/>
      </c>
      <c r="T22" s="206"/>
      <c r="U22" s="206"/>
      <c r="V22" s="206"/>
      <c r="W22" s="206"/>
      <c r="X22" s="206"/>
      <c r="Y22" s="206"/>
      <c r="Z22" s="206"/>
      <c r="AA22" s="206"/>
      <c r="AB22" s="206"/>
      <c r="AC22" s="206"/>
      <c r="AD22" s="206"/>
      <c r="AE22" s="206"/>
      <c r="AF22" s="206"/>
      <c r="AG22" s="206"/>
      <c r="AH22" s="206"/>
      <c r="AI22" s="206"/>
      <c r="AJ22" s="206"/>
      <c r="AK22" s="207"/>
      <c r="AL22" s="208" t="str">
        <f>FW79&amp;""</f>
        <v/>
      </c>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9"/>
      <c r="BT22" s="155" t="s">
        <v>6</v>
      </c>
      <c r="BU22" s="155"/>
      <c r="BV22" s="155"/>
      <c r="BW22" s="155"/>
      <c r="BX22" s="155"/>
      <c r="BY22" s="155"/>
      <c r="BZ22" s="155"/>
      <c r="CA22" s="155"/>
      <c r="CB22" s="155"/>
      <c r="CC22" s="155"/>
      <c r="CD22" s="155"/>
      <c r="CE22" s="155"/>
      <c r="CF22" s="155"/>
      <c r="CG22" s="155"/>
      <c r="CH22" s="155"/>
      <c r="CI22" s="155"/>
      <c r="CJ22" s="155"/>
      <c r="CK22" s="156"/>
      <c r="CL22" s="213"/>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5"/>
      <c r="EE22" s="250"/>
      <c r="EF22" s="251"/>
      <c r="EG22" s="251"/>
      <c r="EH22" s="251"/>
      <c r="EI22" s="251"/>
      <c r="EJ22" s="251"/>
      <c r="EK22" s="251"/>
      <c r="EL22" s="251"/>
      <c r="EM22" s="251"/>
      <c r="EN22" s="251"/>
      <c r="EO22" s="251"/>
      <c r="EP22" s="251"/>
      <c r="EQ22" s="251"/>
      <c r="ER22" s="251"/>
      <c r="ES22" s="251"/>
      <c r="ET22" s="251"/>
      <c r="EU22" s="251"/>
      <c r="EV22" s="251"/>
      <c r="EW22" s="251"/>
      <c r="EX22" s="251"/>
      <c r="EY22" s="251"/>
      <c r="EZ22" s="251"/>
      <c r="FA22" s="251"/>
      <c r="FB22" s="251"/>
      <c r="FC22" s="251"/>
      <c r="FD22" s="252"/>
      <c r="FE22" s="56"/>
    </row>
    <row r="23" spans="1:191" ht="4.3499999999999996" customHeight="1" x14ac:dyDescent="0.2">
      <c r="A23" s="56"/>
      <c r="B23" s="185"/>
      <c r="C23" s="155"/>
      <c r="D23" s="155"/>
      <c r="E23" s="155"/>
      <c r="F23" s="155"/>
      <c r="G23" s="155"/>
      <c r="H23" s="155"/>
      <c r="I23" s="155"/>
      <c r="J23" s="155"/>
      <c r="K23" s="155"/>
      <c r="L23" s="155"/>
      <c r="M23" s="155"/>
      <c r="N23" s="155"/>
      <c r="O23" s="155"/>
      <c r="P23" s="155"/>
      <c r="Q23" s="155"/>
      <c r="R23" s="156"/>
      <c r="S23" s="205"/>
      <c r="T23" s="206"/>
      <c r="U23" s="206"/>
      <c r="V23" s="206"/>
      <c r="W23" s="206"/>
      <c r="X23" s="206"/>
      <c r="Y23" s="206"/>
      <c r="Z23" s="206"/>
      <c r="AA23" s="206"/>
      <c r="AB23" s="206"/>
      <c r="AC23" s="206"/>
      <c r="AD23" s="206"/>
      <c r="AE23" s="206"/>
      <c r="AF23" s="206"/>
      <c r="AG23" s="206"/>
      <c r="AH23" s="206"/>
      <c r="AI23" s="206"/>
      <c r="AJ23" s="206"/>
      <c r="AK23" s="207"/>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210"/>
      <c r="BT23" s="155"/>
      <c r="BU23" s="155"/>
      <c r="BV23" s="155"/>
      <c r="BW23" s="155"/>
      <c r="BX23" s="155"/>
      <c r="BY23" s="155"/>
      <c r="BZ23" s="155"/>
      <c r="CA23" s="155"/>
      <c r="CB23" s="155"/>
      <c r="CC23" s="155"/>
      <c r="CD23" s="155"/>
      <c r="CE23" s="155"/>
      <c r="CF23" s="155"/>
      <c r="CG23" s="155"/>
      <c r="CH23" s="155"/>
      <c r="CI23" s="155"/>
      <c r="CJ23" s="155"/>
      <c r="CK23" s="156"/>
      <c r="CL23" s="213"/>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5"/>
      <c r="EE23" s="216" t="s">
        <v>7</v>
      </c>
      <c r="EF23" s="217"/>
      <c r="EG23" s="217"/>
      <c r="EH23" s="217"/>
      <c r="EI23" s="217"/>
      <c r="EJ23" s="217"/>
      <c r="EK23" s="217"/>
      <c r="EL23" s="217"/>
      <c r="EM23" s="217"/>
      <c r="EN23" s="217"/>
      <c r="EO23" s="217"/>
      <c r="EP23" s="217"/>
      <c r="EQ23" s="217"/>
      <c r="ER23" s="217"/>
      <c r="ES23" s="217"/>
      <c r="ET23" s="217"/>
      <c r="EU23" s="217"/>
      <c r="EV23" s="217"/>
      <c r="EW23" s="217"/>
      <c r="EX23" s="217"/>
      <c r="EY23" s="217"/>
      <c r="EZ23" s="217"/>
      <c r="FA23" s="217"/>
      <c r="FB23" s="217"/>
      <c r="FC23" s="217"/>
      <c r="FD23" s="218"/>
      <c r="FE23" s="56"/>
      <c r="FI23" s="222" t="s">
        <v>170</v>
      </c>
      <c r="FJ23" s="222"/>
      <c r="FK23" s="222"/>
      <c r="FL23" s="222"/>
      <c r="FM23" s="222"/>
      <c r="FN23" s="222"/>
      <c r="FO23" s="222"/>
      <c r="FP23" s="222"/>
      <c r="FQ23" s="222"/>
      <c r="FR23" s="222"/>
      <c r="FS23" s="222"/>
      <c r="FT23" s="222"/>
      <c r="FU23" s="222"/>
      <c r="FW23" s="222" t="s">
        <v>183</v>
      </c>
      <c r="FX23" s="222"/>
      <c r="FY23" s="222"/>
      <c r="FZ23" s="222"/>
      <c r="GA23" s="222"/>
      <c r="GB23" s="222"/>
      <c r="GC23" s="222"/>
      <c r="GD23" s="222"/>
      <c r="GE23" s="222"/>
      <c r="GF23" s="222"/>
      <c r="GG23" s="222"/>
      <c r="GH23" s="222"/>
      <c r="GI23" s="222"/>
    </row>
    <row r="24" spans="1:191" ht="4.3499999999999996" customHeight="1" x14ac:dyDescent="0.2">
      <c r="A24" s="56"/>
      <c r="B24" s="185"/>
      <c r="C24" s="155"/>
      <c r="D24" s="155"/>
      <c r="E24" s="155"/>
      <c r="F24" s="155"/>
      <c r="G24" s="155"/>
      <c r="H24" s="155"/>
      <c r="I24" s="155"/>
      <c r="J24" s="155"/>
      <c r="K24" s="155"/>
      <c r="L24" s="155"/>
      <c r="M24" s="155"/>
      <c r="N24" s="155"/>
      <c r="O24" s="155"/>
      <c r="P24" s="155"/>
      <c r="Q24" s="155"/>
      <c r="R24" s="156"/>
      <c r="S24" s="205"/>
      <c r="T24" s="206"/>
      <c r="U24" s="206"/>
      <c r="V24" s="206"/>
      <c r="W24" s="206"/>
      <c r="X24" s="206"/>
      <c r="Y24" s="206"/>
      <c r="Z24" s="206"/>
      <c r="AA24" s="206"/>
      <c r="AB24" s="206"/>
      <c r="AC24" s="206"/>
      <c r="AD24" s="206"/>
      <c r="AE24" s="206"/>
      <c r="AF24" s="206"/>
      <c r="AG24" s="206"/>
      <c r="AH24" s="206"/>
      <c r="AI24" s="206"/>
      <c r="AJ24" s="206"/>
      <c r="AK24" s="207"/>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210"/>
      <c r="BT24" s="155"/>
      <c r="BU24" s="155"/>
      <c r="BV24" s="155"/>
      <c r="BW24" s="155"/>
      <c r="BX24" s="155"/>
      <c r="BY24" s="155"/>
      <c r="BZ24" s="155"/>
      <c r="CA24" s="155"/>
      <c r="CB24" s="155"/>
      <c r="CC24" s="155"/>
      <c r="CD24" s="155"/>
      <c r="CE24" s="155"/>
      <c r="CF24" s="155"/>
      <c r="CG24" s="155"/>
      <c r="CH24" s="155"/>
      <c r="CI24" s="155"/>
      <c r="CJ24" s="155"/>
      <c r="CK24" s="156"/>
      <c r="CL24" s="213"/>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5"/>
      <c r="EE24" s="219"/>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1"/>
      <c r="FE24" s="56"/>
      <c r="FI24" s="222"/>
      <c r="FJ24" s="222"/>
      <c r="FK24" s="222"/>
      <c r="FL24" s="222"/>
      <c r="FM24" s="222"/>
      <c r="FN24" s="222"/>
      <c r="FO24" s="222"/>
      <c r="FP24" s="222"/>
      <c r="FQ24" s="222"/>
      <c r="FR24" s="222"/>
      <c r="FS24" s="222"/>
      <c r="FT24" s="222"/>
      <c r="FU24" s="222"/>
      <c r="FW24" s="222"/>
      <c r="FX24" s="222"/>
      <c r="FY24" s="222"/>
      <c r="FZ24" s="222"/>
      <c r="GA24" s="222"/>
      <c r="GB24" s="222"/>
      <c r="GC24" s="222"/>
      <c r="GD24" s="222"/>
      <c r="GE24" s="222"/>
      <c r="GF24" s="222"/>
      <c r="GG24" s="222"/>
      <c r="GH24" s="222"/>
      <c r="GI24" s="222"/>
    </row>
    <row r="25" spans="1:191" ht="4.3499999999999996" customHeight="1" x14ac:dyDescent="0.2">
      <c r="A25" s="56"/>
      <c r="B25" s="185"/>
      <c r="C25" s="155"/>
      <c r="D25" s="155"/>
      <c r="E25" s="155"/>
      <c r="F25" s="155"/>
      <c r="G25" s="155"/>
      <c r="H25" s="155"/>
      <c r="I25" s="155"/>
      <c r="J25" s="155"/>
      <c r="K25" s="155"/>
      <c r="L25" s="155"/>
      <c r="M25" s="155"/>
      <c r="N25" s="155"/>
      <c r="O25" s="155"/>
      <c r="P25" s="155"/>
      <c r="Q25" s="155"/>
      <c r="R25" s="156"/>
      <c r="S25" s="205"/>
      <c r="T25" s="206"/>
      <c r="U25" s="206"/>
      <c r="V25" s="206"/>
      <c r="W25" s="206"/>
      <c r="X25" s="206"/>
      <c r="Y25" s="206"/>
      <c r="Z25" s="206"/>
      <c r="AA25" s="206"/>
      <c r="AB25" s="206"/>
      <c r="AC25" s="206"/>
      <c r="AD25" s="206"/>
      <c r="AE25" s="206"/>
      <c r="AF25" s="206"/>
      <c r="AG25" s="206"/>
      <c r="AH25" s="206"/>
      <c r="AI25" s="206"/>
      <c r="AJ25" s="206"/>
      <c r="AK25" s="207"/>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2"/>
      <c r="BT25" s="155"/>
      <c r="BU25" s="155"/>
      <c r="BV25" s="155"/>
      <c r="BW25" s="155"/>
      <c r="BX25" s="155"/>
      <c r="BY25" s="155"/>
      <c r="BZ25" s="155"/>
      <c r="CA25" s="155"/>
      <c r="CB25" s="155"/>
      <c r="CC25" s="155"/>
      <c r="CD25" s="155"/>
      <c r="CE25" s="155"/>
      <c r="CF25" s="155"/>
      <c r="CG25" s="155"/>
      <c r="CH25" s="155"/>
      <c r="CI25" s="155"/>
      <c r="CJ25" s="155"/>
      <c r="CK25" s="156"/>
      <c r="CL25" s="213"/>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5"/>
      <c r="EE25" s="247"/>
      <c r="EF25" s="248"/>
      <c r="EG25" s="248"/>
      <c r="EH25" s="248"/>
      <c r="EI25" s="248"/>
      <c r="EJ25" s="248"/>
      <c r="EK25" s="248"/>
      <c r="EL25" s="248"/>
      <c r="EM25" s="248"/>
      <c r="EN25" s="248"/>
      <c r="EO25" s="248"/>
      <c r="EP25" s="248"/>
      <c r="EQ25" s="248"/>
      <c r="ER25" s="248"/>
      <c r="ES25" s="248"/>
      <c r="ET25" s="248"/>
      <c r="EU25" s="248"/>
      <c r="EV25" s="248"/>
      <c r="EW25" s="248"/>
      <c r="EX25" s="248"/>
      <c r="EY25" s="248"/>
      <c r="EZ25" s="248"/>
      <c r="FA25" s="248"/>
      <c r="FB25" s="248"/>
      <c r="FC25" s="248"/>
      <c r="FD25" s="249"/>
      <c r="FE25" s="56"/>
      <c r="FI25" s="222"/>
      <c r="FJ25" s="222"/>
      <c r="FK25" s="222"/>
      <c r="FL25" s="222"/>
      <c r="FM25" s="222"/>
      <c r="FN25" s="222"/>
      <c r="FO25" s="222"/>
      <c r="FP25" s="222"/>
      <c r="FQ25" s="222"/>
      <c r="FR25" s="222"/>
      <c r="FS25" s="222"/>
      <c r="FT25" s="222"/>
      <c r="FU25" s="222"/>
      <c r="FW25" s="222"/>
      <c r="FX25" s="222"/>
      <c r="FY25" s="222"/>
      <c r="FZ25" s="222"/>
      <c r="GA25" s="222"/>
      <c r="GB25" s="222"/>
      <c r="GC25" s="222"/>
      <c r="GD25" s="222"/>
      <c r="GE25" s="222"/>
      <c r="GF25" s="222"/>
      <c r="GG25" s="222"/>
      <c r="GH25" s="222"/>
      <c r="GI25" s="222"/>
    </row>
    <row r="26" spans="1:191" ht="4.3499999999999996" customHeight="1" x14ac:dyDescent="0.2">
      <c r="A26" s="56"/>
      <c r="B26" s="185" t="s">
        <v>129</v>
      </c>
      <c r="C26" s="155"/>
      <c r="D26" s="155"/>
      <c r="E26" s="155"/>
      <c r="F26" s="155"/>
      <c r="G26" s="155"/>
      <c r="H26" s="155"/>
      <c r="I26" s="155"/>
      <c r="J26" s="155"/>
      <c r="K26" s="155"/>
      <c r="L26" s="155"/>
      <c r="M26" s="155"/>
      <c r="N26" s="155"/>
      <c r="O26" s="155"/>
      <c r="P26" s="155"/>
      <c r="Q26" s="155"/>
      <c r="R26" s="156"/>
      <c r="S26" s="213"/>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155" t="s">
        <v>8</v>
      </c>
      <c r="BU26" s="155"/>
      <c r="BV26" s="155"/>
      <c r="BW26" s="155"/>
      <c r="BX26" s="155"/>
      <c r="BY26" s="155"/>
      <c r="BZ26" s="155"/>
      <c r="CA26" s="155"/>
      <c r="CB26" s="155"/>
      <c r="CC26" s="155"/>
      <c r="CD26" s="155"/>
      <c r="CE26" s="155"/>
      <c r="CF26" s="155"/>
      <c r="CG26" s="155"/>
      <c r="CH26" s="155"/>
      <c r="CI26" s="155"/>
      <c r="CJ26" s="155"/>
      <c r="CK26" s="156"/>
      <c r="CL26" s="257" t="str">
        <f>IF(・健歴_受診日_K497.生年月日_1="","　 　　年　　　月　　　日",・健歴_受診日_K497.生年月日_1&amp;"")</f>
        <v>　 　　年　　　月　　　日</v>
      </c>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c r="DM26" s="257"/>
      <c r="DN26" s="257"/>
      <c r="DO26" s="257"/>
      <c r="DP26" s="257"/>
      <c r="DQ26" s="258"/>
      <c r="DR26" s="263"/>
      <c r="DS26" s="264"/>
      <c r="DT26" s="264"/>
      <c r="DU26" s="264"/>
      <c r="DV26" s="264"/>
      <c r="DW26" s="264"/>
      <c r="DX26" s="264"/>
      <c r="DY26" s="264"/>
      <c r="DZ26" s="264"/>
      <c r="EA26" s="269" t="s">
        <v>179</v>
      </c>
      <c r="EB26" s="269"/>
      <c r="EC26" s="269"/>
      <c r="ED26" s="270"/>
      <c r="EE26" s="250"/>
      <c r="EF26" s="251"/>
      <c r="EG26" s="251"/>
      <c r="EH26" s="251"/>
      <c r="EI26" s="251"/>
      <c r="EJ26" s="251"/>
      <c r="EK26" s="251"/>
      <c r="EL26" s="251"/>
      <c r="EM26" s="251"/>
      <c r="EN26" s="251"/>
      <c r="EO26" s="251"/>
      <c r="EP26" s="251"/>
      <c r="EQ26" s="251"/>
      <c r="ER26" s="251"/>
      <c r="ES26" s="251"/>
      <c r="ET26" s="251"/>
      <c r="EU26" s="251"/>
      <c r="EV26" s="251"/>
      <c r="EW26" s="251"/>
      <c r="EX26" s="251"/>
      <c r="EY26" s="251"/>
      <c r="EZ26" s="251"/>
      <c r="FA26" s="251"/>
      <c r="FB26" s="251"/>
      <c r="FC26" s="251"/>
      <c r="FD26" s="252"/>
      <c r="FE26" s="56"/>
      <c r="FI26" s="222"/>
      <c r="FJ26" s="222"/>
      <c r="FK26" s="222"/>
      <c r="FL26" s="222"/>
      <c r="FM26" s="222"/>
      <c r="FN26" s="222"/>
      <c r="FO26" s="222"/>
      <c r="FP26" s="222"/>
      <c r="FQ26" s="222"/>
      <c r="FR26" s="222"/>
      <c r="FS26" s="222"/>
      <c r="FT26" s="222"/>
      <c r="FU26" s="222"/>
      <c r="FW26" s="222"/>
      <c r="FX26" s="222"/>
      <c r="FY26" s="222"/>
      <c r="FZ26" s="222"/>
      <c r="GA26" s="222"/>
      <c r="GB26" s="222"/>
      <c r="GC26" s="222"/>
      <c r="GD26" s="222"/>
      <c r="GE26" s="222"/>
      <c r="GF26" s="222"/>
      <c r="GG26" s="222"/>
      <c r="GH26" s="222"/>
      <c r="GI26" s="222"/>
    </row>
    <row r="27" spans="1:191" ht="4.3499999999999996" customHeight="1" x14ac:dyDescent="0.2">
      <c r="A27" s="56"/>
      <c r="B27" s="185"/>
      <c r="C27" s="155"/>
      <c r="D27" s="155"/>
      <c r="E27" s="155"/>
      <c r="F27" s="155"/>
      <c r="G27" s="155"/>
      <c r="H27" s="155"/>
      <c r="I27" s="155"/>
      <c r="J27" s="155"/>
      <c r="K27" s="155"/>
      <c r="L27" s="155"/>
      <c r="M27" s="155"/>
      <c r="N27" s="155"/>
      <c r="O27" s="155"/>
      <c r="P27" s="155"/>
      <c r="Q27" s="155"/>
      <c r="R27" s="156"/>
      <c r="S27" s="213"/>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155"/>
      <c r="BU27" s="155"/>
      <c r="BV27" s="155"/>
      <c r="BW27" s="155"/>
      <c r="BX27" s="155"/>
      <c r="BY27" s="155"/>
      <c r="BZ27" s="155"/>
      <c r="CA27" s="155"/>
      <c r="CB27" s="155"/>
      <c r="CC27" s="155"/>
      <c r="CD27" s="155"/>
      <c r="CE27" s="155"/>
      <c r="CF27" s="155"/>
      <c r="CG27" s="155"/>
      <c r="CH27" s="155"/>
      <c r="CI27" s="155"/>
      <c r="CJ27" s="155"/>
      <c r="CK27" s="156"/>
      <c r="CL27" s="259"/>
      <c r="CM27" s="259"/>
      <c r="CN27" s="259"/>
      <c r="CO27" s="259"/>
      <c r="CP27" s="259"/>
      <c r="CQ27" s="259"/>
      <c r="CR27" s="259"/>
      <c r="CS27" s="259"/>
      <c r="CT27" s="259"/>
      <c r="CU27" s="259"/>
      <c r="CV27" s="259"/>
      <c r="CW27" s="259"/>
      <c r="CX27" s="259"/>
      <c r="CY27" s="259"/>
      <c r="CZ27" s="259"/>
      <c r="DA27" s="259"/>
      <c r="DB27" s="259"/>
      <c r="DC27" s="259"/>
      <c r="DD27" s="259"/>
      <c r="DE27" s="259"/>
      <c r="DF27" s="259"/>
      <c r="DG27" s="259"/>
      <c r="DH27" s="259"/>
      <c r="DI27" s="259"/>
      <c r="DJ27" s="259"/>
      <c r="DK27" s="259"/>
      <c r="DL27" s="259"/>
      <c r="DM27" s="259"/>
      <c r="DN27" s="259"/>
      <c r="DO27" s="259"/>
      <c r="DP27" s="259"/>
      <c r="DQ27" s="260"/>
      <c r="DR27" s="265"/>
      <c r="DS27" s="266"/>
      <c r="DT27" s="266"/>
      <c r="DU27" s="266"/>
      <c r="DV27" s="266"/>
      <c r="DW27" s="266"/>
      <c r="DX27" s="266"/>
      <c r="DY27" s="266"/>
      <c r="DZ27" s="266"/>
      <c r="EA27" s="152"/>
      <c r="EB27" s="152"/>
      <c r="EC27" s="152"/>
      <c r="ED27" s="271"/>
      <c r="EE27" s="250"/>
      <c r="EF27" s="251"/>
      <c r="EG27" s="251"/>
      <c r="EH27" s="251"/>
      <c r="EI27" s="251"/>
      <c r="EJ27" s="251"/>
      <c r="EK27" s="251"/>
      <c r="EL27" s="251"/>
      <c r="EM27" s="251"/>
      <c r="EN27" s="251"/>
      <c r="EO27" s="251"/>
      <c r="EP27" s="251"/>
      <c r="EQ27" s="251"/>
      <c r="ER27" s="251"/>
      <c r="ES27" s="251"/>
      <c r="ET27" s="251"/>
      <c r="EU27" s="251"/>
      <c r="EV27" s="251"/>
      <c r="EW27" s="251"/>
      <c r="EX27" s="251"/>
      <c r="EY27" s="251"/>
      <c r="EZ27" s="251"/>
      <c r="FA27" s="251"/>
      <c r="FB27" s="251"/>
      <c r="FC27" s="251"/>
      <c r="FD27" s="252"/>
      <c r="FE27" s="56"/>
      <c r="FI27" s="196" t="s">
        <v>182</v>
      </c>
      <c r="FJ27" s="197"/>
      <c r="FK27" s="197"/>
      <c r="FL27" s="197"/>
      <c r="FM27" s="197"/>
      <c r="FN27" s="197"/>
      <c r="FO27" s="197"/>
      <c r="FP27" s="197"/>
      <c r="FQ27" s="197"/>
      <c r="FR27" s="197"/>
      <c r="FS27" s="197"/>
      <c r="FT27" s="197"/>
      <c r="FU27" s="198"/>
      <c r="FW27" s="196"/>
      <c r="FX27" s="197"/>
      <c r="FY27" s="197"/>
      <c r="FZ27" s="197"/>
      <c r="GA27" s="197"/>
      <c r="GB27" s="197"/>
      <c r="GC27" s="197"/>
      <c r="GD27" s="197"/>
      <c r="GE27" s="197"/>
      <c r="GF27" s="197"/>
      <c r="GG27" s="197"/>
      <c r="GH27" s="197"/>
      <c r="GI27" s="198"/>
    </row>
    <row r="28" spans="1:191" ht="4.3499999999999996" customHeight="1" x14ac:dyDescent="0.2">
      <c r="A28" s="56"/>
      <c r="B28" s="185"/>
      <c r="C28" s="155"/>
      <c r="D28" s="155"/>
      <c r="E28" s="155"/>
      <c r="F28" s="155"/>
      <c r="G28" s="155"/>
      <c r="H28" s="155"/>
      <c r="I28" s="155"/>
      <c r="J28" s="155"/>
      <c r="K28" s="155"/>
      <c r="L28" s="155"/>
      <c r="M28" s="155"/>
      <c r="N28" s="155"/>
      <c r="O28" s="155"/>
      <c r="P28" s="155"/>
      <c r="Q28" s="155"/>
      <c r="R28" s="156"/>
      <c r="S28" s="213"/>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155"/>
      <c r="BU28" s="155"/>
      <c r="BV28" s="155"/>
      <c r="BW28" s="155"/>
      <c r="BX28" s="155"/>
      <c r="BY28" s="155"/>
      <c r="BZ28" s="155"/>
      <c r="CA28" s="155"/>
      <c r="CB28" s="155"/>
      <c r="CC28" s="155"/>
      <c r="CD28" s="155"/>
      <c r="CE28" s="155"/>
      <c r="CF28" s="155"/>
      <c r="CG28" s="155"/>
      <c r="CH28" s="155"/>
      <c r="CI28" s="155"/>
      <c r="CJ28" s="155"/>
      <c r="CK28" s="156"/>
      <c r="CL28" s="259"/>
      <c r="CM28" s="259"/>
      <c r="CN28" s="259"/>
      <c r="CO28" s="259"/>
      <c r="CP28" s="259"/>
      <c r="CQ28" s="259"/>
      <c r="CR28" s="259"/>
      <c r="CS28" s="259"/>
      <c r="CT28" s="259"/>
      <c r="CU28" s="259"/>
      <c r="CV28" s="259"/>
      <c r="CW28" s="259"/>
      <c r="CX28" s="259"/>
      <c r="CY28" s="259"/>
      <c r="CZ28" s="259"/>
      <c r="DA28" s="259"/>
      <c r="DB28" s="259"/>
      <c r="DC28" s="259"/>
      <c r="DD28" s="259"/>
      <c r="DE28" s="259"/>
      <c r="DF28" s="259"/>
      <c r="DG28" s="259"/>
      <c r="DH28" s="259"/>
      <c r="DI28" s="259"/>
      <c r="DJ28" s="259"/>
      <c r="DK28" s="259"/>
      <c r="DL28" s="259"/>
      <c r="DM28" s="259"/>
      <c r="DN28" s="259"/>
      <c r="DO28" s="259"/>
      <c r="DP28" s="259"/>
      <c r="DQ28" s="260"/>
      <c r="DR28" s="265"/>
      <c r="DS28" s="266"/>
      <c r="DT28" s="266"/>
      <c r="DU28" s="266"/>
      <c r="DV28" s="266"/>
      <c r="DW28" s="266"/>
      <c r="DX28" s="266"/>
      <c r="DY28" s="266"/>
      <c r="DZ28" s="266"/>
      <c r="EA28" s="152"/>
      <c r="EB28" s="152"/>
      <c r="EC28" s="152"/>
      <c r="ED28" s="271"/>
      <c r="EE28" s="216" t="s">
        <v>9</v>
      </c>
      <c r="EF28" s="217"/>
      <c r="EG28" s="217"/>
      <c r="EH28" s="217"/>
      <c r="EI28" s="217"/>
      <c r="EJ28" s="217"/>
      <c r="EK28" s="217"/>
      <c r="EL28" s="217"/>
      <c r="EM28" s="217"/>
      <c r="EN28" s="217"/>
      <c r="EO28" s="217"/>
      <c r="EP28" s="217"/>
      <c r="EQ28" s="217"/>
      <c r="ER28" s="217"/>
      <c r="ES28" s="217"/>
      <c r="ET28" s="217"/>
      <c r="EU28" s="217"/>
      <c r="EV28" s="217"/>
      <c r="EW28" s="217"/>
      <c r="EX28" s="217"/>
      <c r="EY28" s="217"/>
      <c r="EZ28" s="217"/>
      <c r="FA28" s="217"/>
      <c r="FB28" s="217"/>
      <c r="FC28" s="217"/>
      <c r="FD28" s="218"/>
      <c r="FE28" s="56"/>
      <c r="FI28" s="199"/>
      <c r="FJ28" s="200"/>
      <c r="FK28" s="200"/>
      <c r="FL28" s="200"/>
      <c r="FM28" s="200"/>
      <c r="FN28" s="200"/>
      <c r="FO28" s="200"/>
      <c r="FP28" s="200"/>
      <c r="FQ28" s="200"/>
      <c r="FR28" s="200"/>
      <c r="FS28" s="200"/>
      <c r="FT28" s="200"/>
      <c r="FU28" s="201"/>
      <c r="FW28" s="199"/>
      <c r="FX28" s="200"/>
      <c r="FY28" s="200"/>
      <c r="FZ28" s="200"/>
      <c r="GA28" s="200"/>
      <c r="GB28" s="200"/>
      <c r="GC28" s="200"/>
      <c r="GD28" s="200"/>
      <c r="GE28" s="200"/>
      <c r="GF28" s="200"/>
      <c r="GG28" s="200"/>
      <c r="GH28" s="200"/>
      <c r="GI28" s="201"/>
    </row>
    <row r="29" spans="1:191" ht="4.3499999999999996" customHeight="1" x14ac:dyDescent="0.2">
      <c r="A29" s="56"/>
      <c r="B29" s="185"/>
      <c r="C29" s="155"/>
      <c r="D29" s="155"/>
      <c r="E29" s="155"/>
      <c r="F29" s="155"/>
      <c r="G29" s="155"/>
      <c r="H29" s="155"/>
      <c r="I29" s="155"/>
      <c r="J29" s="155"/>
      <c r="K29" s="155"/>
      <c r="L29" s="155"/>
      <c r="M29" s="155"/>
      <c r="N29" s="155"/>
      <c r="O29" s="155"/>
      <c r="P29" s="155"/>
      <c r="Q29" s="155"/>
      <c r="R29" s="156"/>
      <c r="S29" s="213"/>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155"/>
      <c r="BU29" s="155"/>
      <c r="BV29" s="155"/>
      <c r="BW29" s="155"/>
      <c r="BX29" s="155"/>
      <c r="BY29" s="155"/>
      <c r="BZ29" s="155"/>
      <c r="CA29" s="155"/>
      <c r="CB29" s="155"/>
      <c r="CC29" s="155"/>
      <c r="CD29" s="155"/>
      <c r="CE29" s="155"/>
      <c r="CF29" s="155"/>
      <c r="CG29" s="155"/>
      <c r="CH29" s="155"/>
      <c r="CI29" s="155"/>
      <c r="CJ29" s="155"/>
      <c r="CK29" s="156"/>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2"/>
      <c r="DR29" s="267"/>
      <c r="DS29" s="268"/>
      <c r="DT29" s="268"/>
      <c r="DU29" s="268"/>
      <c r="DV29" s="268"/>
      <c r="DW29" s="268"/>
      <c r="DX29" s="268"/>
      <c r="DY29" s="268"/>
      <c r="DZ29" s="268"/>
      <c r="EA29" s="272"/>
      <c r="EB29" s="272"/>
      <c r="EC29" s="272"/>
      <c r="ED29" s="273"/>
      <c r="EE29" s="219"/>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1"/>
      <c r="FE29" s="56"/>
      <c r="FI29" s="199"/>
      <c r="FJ29" s="200"/>
      <c r="FK29" s="200"/>
      <c r="FL29" s="200"/>
      <c r="FM29" s="200"/>
      <c r="FN29" s="200"/>
      <c r="FO29" s="200"/>
      <c r="FP29" s="200"/>
      <c r="FQ29" s="200"/>
      <c r="FR29" s="200"/>
      <c r="FS29" s="200"/>
      <c r="FT29" s="200"/>
      <c r="FU29" s="201"/>
      <c r="FW29" s="199"/>
      <c r="FX29" s="200"/>
      <c r="FY29" s="200"/>
      <c r="FZ29" s="200"/>
      <c r="GA29" s="200"/>
      <c r="GB29" s="200"/>
      <c r="GC29" s="200"/>
      <c r="GD29" s="200"/>
      <c r="GE29" s="200"/>
      <c r="GF29" s="200"/>
      <c r="GG29" s="200"/>
      <c r="GH29" s="200"/>
      <c r="GI29" s="201"/>
    </row>
    <row r="30" spans="1:191" ht="4.3499999999999996" customHeight="1" x14ac:dyDescent="0.2">
      <c r="A30" s="56"/>
      <c r="B30" s="185" t="s">
        <v>10</v>
      </c>
      <c r="C30" s="155"/>
      <c r="D30" s="155"/>
      <c r="E30" s="155"/>
      <c r="F30" s="155"/>
      <c r="G30" s="155"/>
      <c r="H30" s="155"/>
      <c r="I30" s="155"/>
      <c r="J30" s="155"/>
      <c r="K30" s="155"/>
      <c r="L30" s="155"/>
      <c r="M30" s="155"/>
      <c r="N30" s="155"/>
      <c r="O30" s="155"/>
      <c r="P30" s="155"/>
      <c r="Q30" s="155"/>
      <c r="R30" s="156"/>
      <c r="S30" s="189" t="str">
        <f>IF(・健歴_受診日_K497.氏名_1=0,"",・健歴_受診日_K497.氏名_1&amp;"　様")</f>
        <v/>
      </c>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55" t="s">
        <v>11</v>
      </c>
      <c r="BU30" s="155"/>
      <c r="BV30" s="155"/>
      <c r="BW30" s="155"/>
      <c r="BX30" s="155"/>
      <c r="BY30" s="155"/>
      <c r="BZ30" s="155"/>
      <c r="CA30" s="155"/>
      <c r="CB30" s="155"/>
      <c r="CC30" s="155"/>
      <c r="CD30" s="155"/>
      <c r="CE30" s="155"/>
      <c r="CF30" s="155"/>
      <c r="CG30" s="155"/>
      <c r="CH30" s="155"/>
      <c r="CI30" s="155"/>
      <c r="CJ30" s="155"/>
      <c r="CK30" s="156"/>
      <c r="CL30" s="213"/>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74" t="s">
        <v>12</v>
      </c>
      <c r="DP30" s="274"/>
      <c r="DQ30" s="274"/>
      <c r="DR30" s="274"/>
      <c r="DS30" s="274"/>
      <c r="DT30" s="275"/>
      <c r="DU30" s="276"/>
      <c r="DV30" s="277"/>
      <c r="DW30" s="277"/>
      <c r="DX30" s="277"/>
      <c r="DY30" s="277"/>
      <c r="DZ30" s="277"/>
      <c r="EA30" s="277"/>
      <c r="EB30" s="277"/>
      <c r="EC30" s="277"/>
      <c r="ED30" s="278"/>
      <c r="EE30" s="247"/>
      <c r="EF30" s="248"/>
      <c r="EG30" s="248"/>
      <c r="EH30" s="248"/>
      <c r="EI30" s="248"/>
      <c r="EJ30" s="248"/>
      <c r="EK30" s="248"/>
      <c r="EL30" s="248"/>
      <c r="EM30" s="248"/>
      <c r="EN30" s="248"/>
      <c r="EO30" s="248"/>
      <c r="EP30" s="248"/>
      <c r="EQ30" s="248"/>
      <c r="ER30" s="248"/>
      <c r="ES30" s="248"/>
      <c r="ET30" s="248"/>
      <c r="EU30" s="248"/>
      <c r="EV30" s="248"/>
      <c r="EW30" s="248"/>
      <c r="EX30" s="248"/>
      <c r="EY30" s="248"/>
      <c r="EZ30" s="248"/>
      <c r="FA30" s="248"/>
      <c r="FB30" s="248"/>
      <c r="FC30" s="248"/>
      <c r="FD30" s="249"/>
      <c r="FE30" s="56"/>
      <c r="FI30" s="202"/>
      <c r="FJ30" s="203"/>
      <c r="FK30" s="203"/>
      <c r="FL30" s="203"/>
      <c r="FM30" s="203"/>
      <c r="FN30" s="203"/>
      <c r="FO30" s="203"/>
      <c r="FP30" s="203"/>
      <c r="FQ30" s="203"/>
      <c r="FR30" s="203"/>
      <c r="FS30" s="203"/>
      <c r="FT30" s="203"/>
      <c r="FU30" s="204"/>
      <c r="FW30" s="202"/>
      <c r="FX30" s="203"/>
      <c r="FY30" s="203"/>
      <c r="FZ30" s="203"/>
      <c r="GA30" s="203"/>
      <c r="GB30" s="203"/>
      <c r="GC30" s="203"/>
      <c r="GD30" s="203"/>
      <c r="GE30" s="203"/>
      <c r="GF30" s="203"/>
      <c r="GG30" s="203"/>
      <c r="GH30" s="203"/>
      <c r="GI30" s="204"/>
    </row>
    <row r="31" spans="1:191" ht="4.3499999999999996" customHeight="1" x14ac:dyDescent="0.2">
      <c r="A31" s="56"/>
      <c r="B31" s="185"/>
      <c r="C31" s="155"/>
      <c r="D31" s="155"/>
      <c r="E31" s="155"/>
      <c r="F31" s="155"/>
      <c r="G31" s="155"/>
      <c r="H31" s="155"/>
      <c r="I31" s="155"/>
      <c r="J31" s="155"/>
      <c r="K31" s="155"/>
      <c r="L31" s="155"/>
      <c r="M31" s="155"/>
      <c r="N31" s="155"/>
      <c r="O31" s="155"/>
      <c r="P31" s="155"/>
      <c r="Q31" s="155"/>
      <c r="R31" s="156"/>
      <c r="S31" s="189"/>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55"/>
      <c r="BU31" s="155"/>
      <c r="BV31" s="155"/>
      <c r="BW31" s="155"/>
      <c r="BX31" s="155"/>
      <c r="BY31" s="155"/>
      <c r="BZ31" s="155"/>
      <c r="CA31" s="155"/>
      <c r="CB31" s="155"/>
      <c r="CC31" s="155"/>
      <c r="CD31" s="155"/>
      <c r="CE31" s="155"/>
      <c r="CF31" s="155"/>
      <c r="CG31" s="155"/>
      <c r="CH31" s="155"/>
      <c r="CI31" s="155"/>
      <c r="CJ31" s="155"/>
      <c r="CK31" s="156"/>
      <c r="CL31" s="213"/>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74"/>
      <c r="DP31" s="274"/>
      <c r="DQ31" s="274"/>
      <c r="DR31" s="274"/>
      <c r="DS31" s="274"/>
      <c r="DT31" s="275"/>
      <c r="DU31" s="276"/>
      <c r="DV31" s="277"/>
      <c r="DW31" s="277"/>
      <c r="DX31" s="277"/>
      <c r="DY31" s="277"/>
      <c r="DZ31" s="277"/>
      <c r="EA31" s="277"/>
      <c r="EB31" s="277"/>
      <c r="EC31" s="277"/>
      <c r="ED31" s="278"/>
      <c r="EE31" s="250"/>
      <c r="EF31" s="251"/>
      <c r="EG31" s="251"/>
      <c r="EH31" s="251"/>
      <c r="EI31" s="251"/>
      <c r="EJ31" s="251"/>
      <c r="EK31" s="251"/>
      <c r="EL31" s="251"/>
      <c r="EM31" s="251"/>
      <c r="EN31" s="251"/>
      <c r="EO31" s="251"/>
      <c r="EP31" s="251"/>
      <c r="EQ31" s="251"/>
      <c r="ER31" s="251"/>
      <c r="ES31" s="251"/>
      <c r="ET31" s="251"/>
      <c r="EU31" s="251"/>
      <c r="EV31" s="251"/>
      <c r="EW31" s="251"/>
      <c r="EX31" s="251"/>
      <c r="EY31" s="251"/>
      <c r="EZ31" s="251"/>
      <c r="FA31" s="251"/>
      <c r="FB31" s="251"/>
      <c r="FC31" s="251"/>
      <c r="FD31" s="252"/>
      <c r="FE31" s="56"/>
      <c r="FI31" s="222" t="s">
        <v>171</v>
      </c>
      <c r="FJ31" s="222"/>
      <c r="FK31" s="222"/>
      <c r="FL31" s="222"/>
      <c r="FM31" s="222"/>
      <c r="FN31" s="222"/>
      <c r="FO31" s="222"/>
      <c r="FP31" s="222"/>
      <c r="FQ31" s="222"/>
      <c r="FR31" s="222"/>
      <c r="FS31" s="222"/>
      <c r="FT31" s="222"/>
      <c r="FU31" s="222"/>
    </row>
    <row r="32" spans="1:191" ht="4.3499999999999996" customHeight="1" x14ac:dyDescent="0.2">
      <c r="A32" s="56"/>
      <c r="B32" s="185"/>
      <c r="C32" s="155"/>
      <c r="D32" s="155"/>
      <c r="E32" s="155"/>
      <c r="F32" s="155"/>
      <c r="G32" s="155"/>
      <c r="H32" s="155"/>
      <c r="I32" s="155"/>
      <c r="J32" s="155"/>
      <c r="K32" s="155"/>
      <c r="L32" s="155"/>
      <c r="M32" s="155"/>
      <c r="N32" s="155"/>
      <c r="O32" s="155"/>
      <c r="P32" s="155"/>
      <c r="Q32" s="155"/>
      <c r="R32" s="156"/>
      <c r="S32" s="189"/>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55"/>
      <c r="BU32" s="155"/>
      <c r="BV32" s="155"/>
      <c r="BW32" s="155"/>
      <c r="BX32" s="155"/>
      <c r="BY32" s="155"/>
      <c r="BZ32" s="155"/>
      <c r="CA32" s="155"/>
      <c r="CB32" s="155"/>
      <c r="CC32" s="155"/>
      <c r="CD32" s="155"/>
      <c r="CE32" s="155"/>
      <c r="CF32" s="155"/>
      <c r="CG32" s="155"/>
      <c r="CH32" s="155"/>
      <c r="CI32" s="155"/>
      <c r="CJ32" s="155"/>
      <c r="CK32" s="156"/>
      <c r="CL32" s="213"/>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74"/>
      <c r="DP32" s="274"/>
      <c r="DQ32" s="274"/>
      <c r="DR32" s="274"/>
      <c r="DS32" s="274"/>
      <c r="DT32" s="275"/>
      <c r="DU32" s="276"/>
      <c r="DV32" s="277"/>
      <c r="DW32" s="277"/>
      <c r="DX32" s="277"/>
      <c r="DY32" s="277"/>
      <c r="DZ32" s="277"/>
      <c r="EA32" s="277"/>
      <c r="EB32" s="277"/>
      <c r="EC32" s="277"/>
      <c r="ED32" s="278"/>
      <c r="EE32" s="250"/>
      <c r="EF32" s="251"/>
      <c r="EG32" s="251"/>
      <c r="EH32" s="251"/>
      <c r="EI32" s="251"/>
      <c r="EJ32" s="251"/>
      <c r="EK32" s="251"/>
      <c r="EL32" s="251"/>
      <c r="EM32" s="251"/>
      <c r="EN32" s="251"/>
      <c r="EO32" s="251"/>
      <c r="EP32" s="251"/>
      <c r="EQ32" s="251"/>
      <c r="ER32" s="251"/>
      <c r="ES32" s="251"/>
      <c r="ET32" s="251"/>
      <c r="EU32" s="251"/>
      <c r="EV32" s="251"/>
      <c r="EW32" s="251"/>
      <c r="EX32" s="251"/>
      <c r="EY32" s="251"/>
      <c r="EZ32" s="251"/>
      <c r="FA32" s="251"/>
      <c r="FB32" s="251"/>
      <c r="FC32" s="251"/>
      <c r="FD32" s="252"/>
      <c r="FE32" s="56"/>
      <c r="FI32" s="222"/>
      <c r="FJ32" s="222"/>
      <c r="FK32" s="222"/>
      <c r="FL32" s="222"/>
      <c r="FM32" s="222"/>
      <c r="FN32" s="222"/>
      <c r="FO32" s="222"/>
      <c r="FP32" s="222"/>
      <c r="FQ32" s="222"/>
      <c r="FR32" s="222"/>
      <c r="FS32" s="222"/>
      <c r="FT32" s="222"/>
      <c r="FU32" s="222"/>
      <c r="FW32" s="222" t="s">
        <v>184</v>
      </c>
      <c r="FX32" s="222"/>
      <c r="FY32" s="222"/>
      <c r="FZ32" s="222"/>
      <c r="GA32" s="222"/>
      <c r="GB32" s="222"/>
      <c r="GC32" s="222"/>
      <c r="GD32" s="222"/>
      <c r="GE32" s="222"/>
      <c r="GF32" s="222"/>
      <c r="GG32" s="222"/>
      <c r="GH32" s="222"/>
      <c r="GI32" s="222"/>
    </row>
    <row r="33" spans="1:191" ht="4.3499999999999996" customHeight="1" x14ac:dyDescent="0.2">
      <c r="A33" s="56"/>
      <c r="B33" s="185"/>
      <c r="C33" s="155"/>
      <c r="D33" s="155"/>
      <c r="E33" s="155"/>
      <c r="F33" s="155"/>
      <c r="G33" s="155"/>
      <c r="H33" s="155"/>
      <c r="I33" s="155"/>
      <c r="J33" s="155"/>
      <c r="K33" s="155"/>
      <c r="L33" s="155"/>
      <c r="M33" s="155"/>
      <c r="N33" s="155"/>
      <c r="O33" s="155"/>
      <c r="P33" s="155"/>
      <c r="Q33" s="155"/>
      <c r="R33" s="156"/>
      <c r="S33" s="189"/>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55" t="s">
        <v>13</v>
      </c>
      <c r="BU33" s="155"/>
      <c r="BV33" s="155"/>
      <c r="BW33" s="155"/>
      <c r="BX33" s="155"/>
      <c r="BY33" s="155"/>
      <c r="BZ33" s="155"/>
      <c r="CA33" s="155"/>
      <c r="CB33" s="155"/>
      <c r="CC33" s="155"/>
      <c r="CD33" s="155"/>
      <c r="CE33" s="155"/>
      <c r="CF33" s="155"/>
      <c r="CG33" s="155"/>
      <c r="CH33" s="155"/>
      <c r="CI33" s="155"/>
      <c r="CJ33" s="155"/>
      <c r="CK33" s="156"/>
      <c r="CL33" s="213"/>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5"/>
      <c r="EE33" s="216" t="s">
        <v>14</v>
      </c>
      <c r="EF33" s="217"/>
      <c r="EG33" s="217"/>
      <c r="EH33" s="217"/>
      <c r="EI33" s="217"/>
      <c r="EJ33" s="217"/>
      <c r="EK33" s="217"/>
      <c r="EL33" s="217"/>
      <c r="EM33" s="217"/>
      <c r="EN33" s="217"/>
      <c r="EO33" s="217"/>
      <c r="EP33" s="217"/>
      <c r="EQ33" s="217"/>
      <c r="ER33" s="217"/>
      <c r="ES33" s="217"/>
      <c r="ET33" s="217"/>
      <c r="EU33" s="217"/>
      <c r="EV33" s="217"/>
      <c r="EW33" s="217"/>
      <c r="EX33" s="217"/>
      <c r="EY33" s="217"/>
      <c r="EZ33" s="217"/>
      <c r="FA33" s="217"/>
      <c r="FB33" s="217"/>
      <c r="FC33" s="217"/>
      <c r="FD33" s="218"/>
      <c r="FE33" s="56"/>
      <c r="FI33" s="222"/>
      <c r="FJ33" s="222"/>
      <c r="FK33" s="222"/>
      <c r="FL33" s="222"/>
      <c r="FM33" s="222"/>
      <c r="FN33" s="222"/>
      <c r="FO33" s="222"/>
      <c r="FP33" s="222"/>
      <c r="FQ33" s="222"/>
      <c r="FR33" s="222"/>
      <c r="FS33" s="222"/>
      <c r="FT33" s="222"/>
      <c r="FU33" s="222"/>
      <c r="FW33" s="222"/>
      <c r="FX33" s="222"/>
      <c r="FY33" s="222"/>
      <c r="FZ33" s="222"/>
      <c r="GA33" s="222"/>
      <c r="GB33" s="222"/>
      <c r="GC33" s="222"/>
      <c r="GD33" s="222"/>
      <c r="GE33" s="222"/>
      <c r="GF33" s="222"/>
      <c r="GG33" s="222"/>
      <c r="GH33" s="222"/>
      <c r="GI33" s="222"/>
    </row>
    <row r="34" spans="1:191" ht="4.3499999999999996" customHeight="1" x14ac:dyDescent="0.2">
      <c r="A34" s="56"/>
      <c r="B34" s="185"/>
      <c r="C34" s="155"/>
      <c r="D34" s="155"/>
      <c r="E34" s="155"/>
      <c r="F34" s="155"/>
      <c r="G34" s="155"/>
      <c r="H34" s="155"/>
      <c r="I34" s="155"/>
      <c r="J34" s="155"/>
      <c r="K34" s="155"/>
      <c r="L34" s="155"/>
      <c r="M34" s="155"/>
      <c r="N34" s="155"/>
      <c r="O34" s="155"/>
      <c r="P34" s="155"/>
      <c r="Q34" s="155"/>
      <c r="R34" s="156"/>
      <c r="S34" s="189"/>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55"/>
      <c r="BU34" s="155"/>
      <c r="BV34" s="155"/>
      <c r="BW34" s="155"/>
      <c r="BX34" s="155"/>
      <c r="BY34" s="155"/>
      <c r="BZ34" s="155"/>
      <c r="CA34" s="155"/>
      <c r="CB34" s="155"/>
      <c r="CC34" s="155"/>
      <c r="CD34" s="155"/>
      <c r="CE34" s="155"/>
      <c r="CF34" s="155"/>
      <c r="CG34" s="155"/>
      <c r="CH34" s="155"/>
      <c r="CI34" s="155"/>
      <c r="CJ34" s="155"/>
      <c r="CK34" s="156"/>
      <c r="CL34" s="213"/>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5"/>
      <c r="EE34" s="219"/>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1"/>
      <c r="FE34" s="56"/>
      <c r="FI34" s="222"/>
      <c r="FJ34" s="222"/>
      <c r="FK34" s="222"/>
      <c r="FL34" s="222"/>
      <c r="FM34" s="222"/>
      <c r="FN34" s="222"/>
      <c r="FO34" s="222"/>
      <c r="FP34" s="222"/>
      <c r="FQ34" s="222"/>
      <c r="FR34" s="222"/>
      <c r="FS34" s="222"/>
      <c r="FT34" s="222"/>
      <c r="FU34" s="222"/>
      <c r="FW34" s="222"/>
      <c r="FX34" s="222"/>
      <c r="FY34" s="222"/>
      <c r="FZ34" s="222"/>
      <c r="GA34" s="222"/>
      <c r="GB34" s="222"/>
      <c r="GC34" s="222"/>
      <c r="GD34" s="222"/>
      <c r="GE34" s="222"/>
      <c r="GF34" s="222"/>
      <c r="GG34" s="222"/>
      <c r="GH34" s="222"/>
      <c r="GI34" s="222"/>
    </row>
    <row r="35" spans="1:191" ht="4.3499999999999996" customHeight="1" x14ac:dyDescent="0.2">
      <c r="A35" s="56"/>
      <c r="B35" s="186"/>
      <c r="C35" s="187"/>
      <c r="D35" s="187"/>
      <c r="E35" s="187"/>
      <c r="F35" s="187"/>
      <c r="G35" s="187"/>
      <c r="H35" s="187"/>
      <c r="I35" s="187"/>
      <c r="J35" s="187"/>
      <c r="K35" s="187"/>
      <c r="L35" s="187"/>
      <c r="M35" s="187"/>
      <c r="N35" s="187"/>
      <c r="O35" s="187"/>
      <c r="P35" s="187"/>
      <c r="Q35" s="187"/>
      <c r="R35" s="188"/>
      <c r="S35" s="191"/>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55"/>
      <c r="BU35" s="155"/>
      <c r="BV35" s="155"/>
      <c r="BW35" s="155"/>
      <c r="BX35" s="155"/>
      <c r="BY35" s="155"/>
      <c r="BZ35" s="155"/>
      <c r="CA35" s="155"/>
      <c r="CB35" s="155"/>
      <c r="CC35" s="155"/>
      <c r="CD35" s="155"/>
      <c r="CE35" s="155"/>
      <c r="CF35" s="155"/>
      <c r="CG35" s="155"/>
      <c r="CH35" s="155"/>
      <c r="CI35" s="155"/>
      <c r="CJ35" s="155"/>
      <c r="CK35" s="156"/>
      <c r="CL35" s="213"/>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5"/>
      <c r="EE35" s="247"/>
      <c r="EF35" s="248"/>
      <c r="EG35" s="248"/>
      <c r="EH35" s="248"/>
      <c r="EI35" s="248"/>
      <c r="EJ35" s="248"/>
      <c r="EK35" s="248"/>
      <c r="EL35" s="248"/>
      <c r="EM35" s="248"/>
      <c r="EN35" s="248"/>
      <c r="EO35" s="248"/>
      <c r="EP35" s="248"/>
      <c r="EQ35" s="248"/>
      <c r="ER35" s="248"/>
      <c r="ES35" s="248"/>
      <c r="ET35" s="248"/>
      <c r="EU35" s="248"/>
      <c r="EV35" s="248"/>
      <c r="EW35" s="248"/>
      <c r="EX35" s="248"/>
      <c r="EY35" s="248"/>
      <c r="EZ35" s="248"/>
      <c r="FA35" s="248"/>
      <c r="FB35" s="248"/>
      <c r="FC35" s="248"/>
      <c r="FD35" s="249"/>
      <c r="FE35" s="56"/>
      <c r="FI35" s="196"/>
      <c r="FJ35" s="197"/>
      <c r="FK35" s="197"/>
      <c r="FL35" s="197"/>
      <c r="FM35" s="197"/>
      <c r="FN35" s="197"/>
      <c r="FO35" s="197"/>
      <c r="FP35" s="197"/>
      <c r="FQ35" s="197"/>
      <c r="FR35" s="197"/>
      <c r="FS35" s="197"/>
      <c r="FT35" s="197"/>
      <c r="FU35" s="198"/>
      <c r="FW35" s="222"/>
      <c r="FX35" s="222"/>
      <c r="FY35" s="222"/>
      <c r="FZ35" s="222"/>
      <c r="GA35" s="222"/>
      <c r="GB35" s="222"/>
      <c r="GC35" s="222"/>
      <c r="GD35" s="222"/>
      <c r="GE35" s="222"/>
      <c r="GF35" s="222"/>
      <c r="GG35" s="222"/>
      <c r="GH35" s="222"/>
      <c r="GI35" s="222"/>
    </row>
    <row r="36" spans="1:191" ht="4.3499999999999996" customHeight="1" x14ac:dyDescent="0.2">
      <c r="A36" s="56"/>
      <c r="B36" s="279" t="s">
        <v>163</v>
      </c>
      <c r="C36" s="280"/>
      <c r="D36" s="280"/>
      <c r="E36" s="280"/>
      <c r="F36" s="280"/>
      <c r="G36" s="280"/>
      <c r="H36" s="280"/>
      <c r="I36" s="280"/>
      <c r="J36" s="280"/>
      <c r="K36" s="280"/>
      <c r="L36" s="280"/>
      <c r="M36" s="280"/>
      <c r="N36" s="280"/>
      <c r="O36" s="280"/>
      <c r="P36" s="280"/>
      <c r="Q36" s="280"/>
      <c r="R36" s="281"/>
      <c r="S36" s="152" t="s">
        <v>130</v>
      </c>
      <c r="T36" s="152"/>
      <c r="U36" s="152"/>
      <c r="V36" s="152"/>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19"/>
      <c r="BT36" s="155" t="s">
        <v>15</v>
      </c>
      <c r="BU36" s="155"/>
      <c r="BV36" s="155"/>
      <c r="BW36" s="155"/>
      <c r="BX36" s="155"/>
      <c r="BY36" s="155"/>
      <c r="BZ36" s="155"/>
      <c r="CA36" s="155"/>
      <c r="CB36" s="155"/>
      <c r="CC36" s="155"/>
      <c r="CD36" s="155"/>
      <c r="CE36" s="155"/>
      <c r="CF36" s="155"/>
      <c r="CG36" s="155"/>
      <c r="CH36" s="155"/>
      <c r="CI36" s="155"/>
      <c r="CJ36" s="155"/>
      <c r="CK36" s="156"/>
      <c r="CL36" s="205" t="str">
        <f>IF(・健歴_受診日_K497.電話番号_1="","(　　　　　　　)　　　",・健歴_受診日_K497.電話番号_1&amp;"")</f>
        <v>(　　　　　　　)　　　</v>
      </c>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85"/>
      <c r="EE36" s="250"/>
      <c r="EF36" s="251"/>
      <c r="EG36" s="251"/>
      <c r="EH36" s="251"/>
      <c r="EI36" s="251"/>
      <c r="EJ36" s="251"/>
      <c r="EK36" s="251"/>
      <c r="EL36" s="251"/>
      <c r="EM36" s="251"/>
      <c r="EN36" s="251"/>
      <c r="EO36" s="251"/>
      <c r="EP36" s="251"/>
      <c r="EQ36" s="251"/>
      <c r="ER36" s="251"/>
      <c r="ES36" s="251"/>
      <c r="ET36" s="251"/>
      <c r="EU36" s="251"/>
      <c r="EV36" s="251"/>
      <c r="EW36" s="251"/>
      <c r="EX36" s="251"/>
      <c r="EY36" s="251"/>
      <c r="EZ36" s="251"/>
      <c r="FA36" s="251"/>
      <c r="FB36" s="251"/>
      <c r="FC36" s="251"/>
      <c r="FD36" s="252"/>
      <c r="FE36" s="56"/>
      <c r="FI36" s="199"/>
      <c r="FJ36" s="200"/>
      <c r="FK36" s="200"/>
      <c r="FL36" s="200"/>
      <c r="FM36" s="200"/>
      <c r="FN36" s="200"/>
      <c r="FO36" s="200"/>
      <c r="FP36" s="200"/>
      <c r="FQ36" s="200"/>
      <c r="FR36" s="200"/>
      <c r="FS36" s="200"/>
      <c r="FT36" s="200"/>
      <c r="FU36" s="201"/>
      <c r="FW36" s="196"/>
      <c r="FX36" s="197"/>
      <c r="FY36" s="197"/>
      <c r="FZ36" s="197"/>
      <c r="GA36" s="197"/>
      <c r="GB36" s="197"/>
      <c r="GC36" s="197"/>
      <c r="GD36" s="197"/>
      <c r="GE36" s="197"/>
      <c r="GF36" s="197"/>
      <c r="GG36" s="197"/>
      <c r="GH36" s="197"/>
      <c r="GI36" s="198"/>
    </row>
    <row r="37" spans="1:191" ht="4.3499999999999996" customHeight="1" x14ac:dyDescent="0.2">
      <c r="A37" s="56"/>
      <c r="B37" s="185"/>
      <c r="C37" s="155"/>
      <c r="D37" s="155"/>
      <c r="E37" s="155"/>
      <c r="F37" s="155"/>
      <c r="G37" s="155"/>
      <c r="H37" s="155"/>
      <c r="I37" s="155"/>
      <c r="J37" s="155"/>
      <c r="K37" s="155"/>
      <c r="L37" s="155"/>
      <c r="M37" s="155"/>
      <c r="N37" s="155"/>
      <c r="O37" s="155"/>
      <c r="P37" s="155"/>
      <c r="Q37" s="155"/>
      <c r="R37" s="156"/>
      <c r="S37" s="152"/>
      <c r="T37" s="152"/>
      <c r="U37" s="152"/>
      <c r="V37" s="152"/>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19"/>
      <c r="BT37" s="155"/>
      <c r="BU37" s="155"/>
      <c r="BV37" s="155"/>
      <c r="BW37" s="155"/>
      <c r="BX37" s="155"/>
      <c r="BY37" s="155"/>
      <c r="BZ37" s="155"/>
      <c r="CA37" s="155"/>
      <c r="CB37" s="155"/>
      <c r="CC37" s="155"/>
      <c r="CD37" s="155"/>
      <c r="CE37" s="155"/>
      <c r="CF37" s="155"/>
      <c r="CG37" s="155"/>
      <c r="CH37" s="155"/>
      <c r="CI37" s="155"/>
      <c r="CJ37" s="155"/>
      <c r="CK37" s="156"/>
      <c r="CL37" s="205"/>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85"/>
      <c r="EE37" s="250"/>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2"/>
      <c r="FE37" s="56"/>
      <c r="FI37" s="199"/>
      <c r="FJ37" s="200"/>
      <c r="FK37" s="200"/>
      <c r="FL37" s="200"/>
      <c r="FM37" s="200"/>
      <c r="FN37" s="200"/>
      <c r="FO37" s="200"/>
      <c r="FP37" s="200"/>
      <c r="FQ37" s="200"/>
      <c r="FR37" s="200"/>
      <c r="FS37" s="200"/>
      <c r="FT37" s="200"/>
      <c r="FU37" s="201"/>
      <c r="FW37" s="199"/>
      <c r="FX37" s="200"/>
      <c r="FY37" s="200"/>
      <c r="FZ37" s="200"/>
      <c r="GA37" s="200"/>
      <c r="GB37" s="200"/>
      <c r="GC37" s="200"/>
      <c r="GD37" s="200"/>
      <c r="GE37" s="200"/>
      <c r="GF37" s="200"/>
      <c r="GG37" s="200"/>
      <c r="GH37" s="200"/>
      <c r="GI37" s="201"/>
    </row>
    <row r="38" spans="1:191" ht="4.3499999999999996" customHeight="1" x14ac:dyDescent="0.2">
      <c r="A38" s="56"/>
      <c r="B38" s="185"/>
      <c r="C38" s="155"/>
      <c r="D38" s="155"/>
      <c r="E38" s="155"/>
      <c r="F38" s="155"/>
      <c r="G38" s="155"/>
      <c r="H38" s="155"/>
      <c r="I38" s="155"/>
      <c r="J38" s="155"/>
      <c r="K38" s="155"/>
      <c r="L38" s="155"/>
      <c r="M38" s="155"/>
      <c r="N38" s="155"/>
      <c r="O38" s="155"/>
      <c r="P38" s="155"/>
      <c r="Q38" s="155"/>
      <c r="R38" s="156"/>
      <c r="S38" s="152"/>
      <c r="T38" s="152"/>
      <c r="U38" s="152"/>
      <c r="V38" s="152"/>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19"/>
      <c r="BT38" s="155"/>
      <c r="BU38" s="155"/>
      <c r="BV38" s="155"/>
      <c r="BW38" s="155"/>
      <c r="BX38" s="155"/>
      <c r="BY38" s="155"/>
      <c r="BZ38" s="155"/>
      <c r="CA38" s="155"/>
      <c r="CB38" s="155"/>
      <c r="CC38" s="155"/>
      <c r="CD38" s="155"/>
      <c r="CE38" s="155"/>
      <c r="CF38" s="155"/>
      <c r="CG38" s="155"/>
      <c r="CH38" s="155"/>
      <c r="CI38" s="155"/>
      <c r="CJ38" s="155"/>
      <c r="CK38" s="156"/>
      <c r="CL38" s="205"/>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85"/>
      <c r="EE38" s="216" t="s">
        <v>16</v>
      </c>
      <c r="EF38" s="217"/>
      <c r="EG38" s="217"/>
      <c r="EH38" s="217"/>
      <c r="EI38" s="217"/>
      <c r="EJ38" s="217"/>
      <c r="EK38" s="217"/>
      <c r="EL38" s="217"/>
      <c r="EM38" s="217"/>
      <c r="EN38" s="217"/>
      <c r="EO38" s="217"/>
      <c r="EP38" s="217"/>
      <c r="EQ38" s="217"/>
      <c r="ER38" s="217"/>
      <c r="ES38" s="217"/>
      <c r="ET38" s="217"/>
      <c r="EU38" s="217"/>
      <c r="EV38" s="217"/>
      <c r="EW38" s="217"/>
      <c r="EX38" s="217"/>
      <c r="EY38" s="217"/>
      <c r="EZ38" s="217"/>
      <c r="FA38" s="217"/>
      <c r="FB38" s="217"/>
      <c r="FC38" s="217"/>
      <c r="FD38" s="218"/>
      <c r="FE38" s="56"/>
      <c r="FI38" s="202"/>
      <c r="FJ38" s="203"/>
      <c r="FK38" s="203"/>
      <c r="FL38" s="203"/>
      <c r="FM38" s="203"/>
      <c r="FN38" s="203"/>
      <c r="FO38" s="203"/>
      <c r="FP38" s="203"/>
      <c r="FQ38" s="203"/>
      <c r="FR38" s="203"/>
      <c r="FS38" s="203"/>
      <c r="FT38" s="203"/>
      <c r="FU38" s="204"/>
      <c r="FW38" s="199"/>
      <c r="FX38" s="200"/>
      <c r="FY38" s="200"/>
      <c r="FZ38" s="200"/>
      <c r="GA38" s="200"/>
      <c r="GB38" s="200"/>
      <c r="GC38" s="200"/>
      <c r="GD38" s="200"/>
      <c r="GE38" s="200"/>
      <c r="GF38" s="200"/>
      <c r="GG38" s="200"/>
      <c r="GH38" s="200"/>
      <c r="GI38" s="201"/>
    </row>
    <row r="39" spans="1:191" ht="4.3499999999999996" customHeight="1" x14ac:dyDescent="0.2">
      <c r="A39" s="56"/>
      <c r="B39" s="185"/>
      <c r="C39" s="155"/>
      <c r="D39" s="155"/>
      <c r="E39" s="155"/>
      <c r="F39" s="155"/>
      <c r="G39" s="155"/>
      <c r="H39" s="155"/>
      <c r="I39" s="155"/>
      <c r="J39" s="155"/>
      <c r="K39" s="155"/>
      <c r="L39" s="155"/>
      <c r="M39" s="155"/>
      <c r="N39" s="155"/>
      <c r="O39" s="155"/>
      <c r="P39" s="155"/>
      <c r="Q39" s="155"/>
      <c r="R39" s="156"/>
      <c r="S39" s="235"/>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4"/>
      <c r="DN39" s="214"/>
      <c r="DO39" s="214"/>
      <c r="DP39" s="214"/>
      <c r="DQ39" s="214"/>
      <c r="DR39" s="214"/>
      <c r="DS39" s="214"/>
      <c r="DT39" s="214"/>
      <c r="DU39" s="214"/>
      <c r="DV39" s="214"/>
      <c r="DW39" s="214"/>
      <c r="DX39" s="214"/>
      <c r="DY39" s="214"/>
      <c r="DZ39" s="214"/>
      <c r="EA39" s="214"/>
      <c r="EB39" s="214"/>
      <c r="EC39" s="214"/>
      <c r="ED39" s="215"/>
      <c r="EE39" s="219"/>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1"/>
      <c r="FE39" s="56"/>
      <c r="FI39" s="222" t="s">
        <v>172</v>
      </c>
      <c r="FJ39" s="222"/>
      <c r="FK39" s="222"/>
      <c r="FL39" s="222"/>
      <c r="FM39" s="222"/>
      <c r="FN39" s="222"/>
      <c r="FO39" s="222"/>
      <c r="FP39" s="222"/>
      <c r="FQ39" s="222"/>
      <c r="FR39" s="222"/>
      <c r="FS39" s="222"/>
      <c r="FT39" s="222"/>
      <c r="FU39" s="222"/>
      <c r="FW39" s="202"/>
      <c r="FX39" s="203"/>
      <c r="FY39" s="203"/>
      <c r="FZ39" s="203"/>
      <c r="GA39" s="203"/>
      <c r="GB39" s="203"/>
      <c r="GC39" s="203"/>
      <c r="GD39" s="203"/>
      <c r="GE39" s="203"/>
      <c r="GF39" s="203"/>
      <c r="GG39" s="203"/>
      <c r="GH39" s="203"/>
      <c r="GI39" s="204"/>
    </row>
    <row r="40" spans="1:191" ht="4.3499999999999996" customHeight="1" x14ac:dyDescent="0.2">
      <c r="A40" s="56"/>
      <c r="B40" s="185"/>
      <c r="C40" s="155"/>
      <c r="D40" s="155"/>
      <c r="E40" s="155"/>
      <c r="F40" s="155"/>
      <c r="G40" s="155"/>
      <c r="H40" s="155"/>
      <c r="I40" s="155"/>
      <c r="J40" s="155"/>
      <c r="K40" s="155"/>
      <c r="L40" s="155"/>
      <c r="M40" s="155"/>
      <c r="N40" s="155"/>
      <c r="O40" s="155"/>
      <c r="P40" s="155"/>
      <c r="Q40" s="155"/>
      <c r="R40" s="156"/>
      <c r="S40" s="213"/>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5"/>
      <c r="EE40" s="247"/>
      <c r="EF40" s="248"/>
      <c r="EG40" s="248"/>
      <c r="EH40" s="248"/>
      <c r="EI40" s="248"/>
      <c r="EJ40" s="248"/>
      <c r="EK40" s="248"/>
      <c r="EL40" s="248"/>
      <c r="EM40" s="248"/>
      <c r="EN40" s="248"/>
      <c r="EO40" s="248"/>
      <c r="EP40" s="248"/>
      <c r="EQ40" s="248"/>
      <c r="ER40" s="248"/>
      <c r="ES40" s="248"/>
      <c r="ET40" s="248"/>
      <c r="EU40" s="248"/>
      <c r="EV40" s="248"/>
      <c r="EW40" s="248"/>
      <c r="EX40" s="248"/>
      <c r="EY40" s="248"/>
      <c r="EZ40" s="248"/>
      <c r="FA40" s="248"/>
      <c r="FB40" s="248"/>
      <c r="FC40" s="248"/>
      <c r="FD40" s="249"/>
      <c r="FE40" s="56"/>
      <c r="FI40" s="222"/>
      <c r="FJ40" s="222"/>
      <c r="FK40" s="222"/>
      <c r="FL40" s="222"/>
      <c r="FM40" s="222"/>
      <c r="FN40" s="222"/>
      <c r="FO40" s="222"/>
      <c r="FP40" s="222"/>
      <c r="FQ40" s="222"/>
      <c r="FR40" s="222"/>
      <c r="FS40" s="222"/>
      <c r="FT40" s="222"/>
      <c r="FU40" s="222"/>
    </row>
    <row r="41" spans="1:191" ht="4.3499999999999996" customHeight="1" x14ac:dyDescent="0.2">
      <c r="A41" s="56"/>
      <c r="B41" s="185"/>
      <c r="C41" s="155"/>
      <c r="D41" s="155"/>
      <c r="E41" s="155"/>
      <c r="F41" s="155"/>
      <c r="G41" s="155"/>
      <c r="H41" s="155"/>
      <c r="I41" s="155"/>
      <c r="J41" s="155"/>
      <c r="K41" s="155"/>
      <c r="L41" s="155"/>
      <c r="M41" s="155"/>
      <c r="N41" s="155"/>
      <c r="O41" s="155"/>
      <c r="P41" s="155"/>
      <c r="Q41" s="155"/>
      <c r="R41" s="156"/>
      <c r="S41" s="213"/>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5"/>
      <c r="EE41" s="250"/>
      <c r="EF41" s="251"/>
      <c r="EG41" s="251"/>
      <c r="EH41" s="251"/>
      <c r="EI41" s="251"/>
      <c r="EJ41" s="251"/>
      <c r="EK41" s="251"/>
      <c r="EL41" s="251"/>
      <c r="EM41" s="251"/>
      <c r="EN41" s="251"/>
      <c r="EO41" s="251"/>
      <c r="EP41" s="251"/>
      <c r="EQ41" s="251"/>
      <c r="ER41" s="251"/>
      <c r="ES41" s="251"/>
      <c r="ET41" s="251"/>
      <c r="EU41" s="251"/>
      <c r="EV41" s="251"/>
      <c r="EW41" s="251"/>
      <c r="EX41" s="251"/>
      <c r="EY41" s="251"/>
      <c r="EZ41" s="251"/>
      <c r="FA41" s="251"/>
      <c r="FB41" s="251"/>
      <c r="FC41" s="251"/>
      <c r="FD41" s="252"/>
      <c r="FE41" s="56"/>
      <c r="FI41" s="222"/>
      <c r="FJ41" s="222"/>
      <c r="FK41" s="222"/>
      <c r="FL41" s="222"/>
      <c r="FM41" s="222"/>
      <c r="FN41" s="222"/>
      <c r="FO41" s="222"/>
      <c r="FP41" s="222"/>
      <c r="FQ41" s="222"/>
      <c r="FR41" s="222"/>
      <c r="FS41" s="222"/>
      <c r="FT41" s="222"/>
      <c r="FU41" s="222"/>
    </row>
    <row r="42" spans="1:191" ht="4.3499999999999996" customHeight="1" x14ac:dyDescent="0.2">
      <c r="A42" s="56"/>
      <c r="B42" s="282"/>
      <c r="C42" s="283"/>
      <c r="D42" s="283"/>
      <c r="E42" s="283"/>
      <c r="F42" s="283"/>
      <c r="G42" s="283"/>
      <c r="H42" s="283"/>
      <c r="I42" s="283"/>
      <c r="J42" s="283"/>
      <c r="K42" s="283"/>
      <c r="L42" s="283"/>
      <c r="M42" s="283"/>
      <c r="N42" s="283"/>
      <c r="O42" s="283"/>
      <c r="P42" s="283"/>
      <c r="Q42" s="283"/>
      <c r="R42" s="284"/>
      <c r="S42" s="286"/>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c r="DV42" s="287"/>
      <c r="DW42" s="287"/>
      <c r="DX42" s="287"/>
      <c r="DY42" s="287"/>
      <c r="DZ42" s="287"/>
      <c r="EA42" s="287"/>
      <c r="EB42" s="287"/>
      <c r="EC42" s="287"/>
      <c r="ED42" s="288"/>
      <c r="EE42" s="289"/>
      <c r="EF42" s="290"/>
      <c r="EG42" s="290"/>
      <c r="EH42" s="290"/>
      <c r="EI42" s="290"/>
      <c r="EJ42" s="290"/>
      <c r="EK42" s="290"/>
      <c r="EL42" s="290"/>
      <c r="EM42" s="290"/>
      <c r="EN42" s="290"/>
      <c r="EO42" s="290"/>
      <c r="EP42" s="290"/>
      <c r="EQ42" s="290"/>
      <c r="ER42" s="290"/>
      <c r="ES42" s="290"/>
      <c r="ET42" s="290"/>
      <c r="EU42" s="290"/>
      <c r="EV42" s="290"/>
      <c r="EW42" s="290"/>
      <c r="EX42" s="290"/>
      <c r="EY42" s="290"/>
      <c r="EZ42" s="290"/>
      <c r="FA42" s="290"/>
      <c r="FB42" s="290"/>
      <c r="FC42" s="290"/>
      <c r="FD42" s="291"/>
      <c r="FE42" s="56"/>
      <c r="FI42" s="222"/>
      <c r="FJ42" s="222"/>
      <c r="FK42" s="222"/>
      <c r="FL42" s="222"/>
      <c r="FM42" s="222"/>
      <c r="FN42" s="222"/>
      <c r="FO42" s="222"/>
      <c r="FP42" s="222"/>
      <c r="FQ42" s="222"/>
      <c r="FR42" s="222"/>
      <c r="FS42" s="222"/>
      <c r="FT42" s="222"/>
      <c r="FU42" s="222"/>
    </row>
    <row r="43" spans="1:191" ht="4.3499999999999996" customHeight="1" x14ac:dyDescent="0.2">
      <c r="A43" s="56"/>
      <c r="B43" s="115"/>
      <c r="C43" s="115"/>
      <c r="D43" s="115"/>
      <c r="E43" s="115"/>
      <c r="F43" s="115"/>
      <c r="G43" s="115"/>
      <c r="H43" s="115"/>
      <c r="I43" s="115"/>
      <c r="J43" s="115"/>
      <c r="K43" s="115"/>
      <c r="L43" s="115"/>
      <c r="M43" s="115"/>
      <c r="N43" s="115"/>
      <c r="O43" s="115"/>
      <c r="P43" s="115"/>
      <c r="Q43" s="115"/>
      <c r="R43" s="115"/>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56"/>
      <c r="FI43" s="196"/>
      <c r="FJ43" s="197"/>
      <c r="FK43" s="197"/>
      <c r="FL43" s="197"/>
      <c r="FM43" s="197"/>
      <c r="FN43" s="197"/>
      <c r="FO43" s="197"/>
      <c r="FP43" s="197"/>
      <c r="FQ43" s="197"/>
      <c r="FR43" s="197"/>
      <c r="FS43" s="197"/>
      <c r="FT43" s="197"/>
      <c r="FU43" s="198"/>
    </row>
    <row r="44" spans="1:191" ht="4.3499999999999996" customHeight="1" x14ac:dyDescent="0.2">
      <c r="A44" s="56"/>
      <c r="B44" s="163" t="s">
        <v>17</v>
      </c>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4" t="s">
        <v>206</v>
      </c>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4"/>
      <c r="EB44" s="164"/>
      <c r="EC44" s="164"/>
      <c r="ED44" s="164"/>
      <c r="EE44" s="164"/>
      <c r="EF44" s="164"/>
      <c r="EG44" s="164"/>
      <c r="EH44" s="164"/>
      <c r="EI44" s="164"/>
      <c r="EJ44" s="164"/>
      <c r="EK44" s="164"/>
      <c r="EL44" s="164"/>
      <c r="EM44" s="164"/>
      <c r="EN44" s="164"/>
      <c r="EO44" s="164"/>
      <c r="EP44" s="164"/>
      <c r="EQ44" s="164"/>
      <c r="ER44" s="164"/>
      <c r="ES44" s="164"/>
      <c r="ET44" s="164"/>
      <c r="EU44" s="164"/>
      <c r="EV44" s="164"/>
      <c r="EW44" s="164"/>
      <c r="EX44" s="164"/>
      <c r="EY44" s="164"/>
      <c r="EZ44" s="164"/>
      <c r="FA44" s="164"/>
      <c r="FB44" s="164"/>
      <c r="FC44" s="164"/>
      <c r="FD44" s="164"/>
      <c r="FE44" s="56"/>
      <c r="FI44" s="199"/>
      <c r="FJ44" s="200"/>
      <c r="FK44" s="200"/>
      <c r="FL44" s="200"/>
      <c r="FM44" s="200"/>
      <c r="FN44" s="200"/>
      <c r="FO44" s="200"/>
      <c r="FP44" s="200"/>
      <c r="FQ44" s="200"/>
      <c r="FR44" s="200"/>
      <c r="FS44" s="200"/>
      <c r="FT44" s="200"/>
      <c r="FU44" s="201"/>
    </row>
    <row r="45" spans="1:191" ht="4.3499999999999996" customHeight="1" x14ac:dyDescent="0.2">
      <c r="A45" s="56"/>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c r="DM45" s="164"/>
      <c r="DN45" s="164"/>
      <c r="DO45" s="164"/>
      <c r="DP45" s="164"/>
      <c r="DQ45" s="164"/>
      <c r="DR45" s="164"/>
      <c r="DS45" s="164"/>
      <c r="DT45" s="164"/>
      <c r="DU45" s="164"/>
      <c r="DV45" s="164"/>
      <c r="DW45" s="164"/>
      <c r="DX45" s="164"/>
      <c r="DY45" s="164"/>
      <c r="DZ45" s="164"/>
      <c r="EA45" s="164"/>
      <c r="EB45" s="164"/>
      <c r="EC45" s="164"/>
      <c r="ED45" s="164"/>
      <c r="EE45" s="164"/>
      <c r="EF45" s="164"/>
      <c r="EG45" s="164"/>
      <c r="EH45" s="164"/>
      <c r="EI45" s="164"/>
      <c r="EJ45" s="164"/>
      <c r="EK45" s="164"/>
      <c r="EL45" s="164"/>
      <c r="EM45" s="164"/>
      <c r="EN45" s="164"/>
      <c r="EO45" s="164"/>
      <c r="EP45" s="164"/>
      <c r="EQ45" s="164"/>
      <c r="ER45" s="164"/>
      <c r="ES45" s="164"/>
      <c r="ET45" s="164"/>
      <c r="EU45" s="164"/>
      <c r="EV45" s="164"/>
      <c r="EW45" s="164"/>
      <c r="EX45" s="164"/>
      <c r="EY45" s="164"/>
      <c r="EZ45" s="164"/>
      <c r="FA45" s="164"/>
      <c r="FB45" s="164"/>
      <c r="FC45" s="164"/>
      <c r="FD45" s="164"/>
      <c r="FE45" s="56"/>
      <c r="FI45" s="199"/>
      <c r="FJ45" s="200"/>
      <c r="FK45" s="200"/>
      <c r="FL45" s="200"/>
      <c r="FM45" s="200"/>
      <c r="FN45" s="200"/>
      <c r="FO45" s="200"/>
      <c r="FP45" s="200"/>
      <c r="FQ45" s="200"/>
      <c r="FR45" s="200"/>
      <c r="FS45" s="200"/>
      <c r="FT45" s="200"/>
      <c r="FU45" s="201"/>
    </row>
    <row r="46" spans="1:191" ht="4.3499999999999996" customHeight="1" x14ac:dyDescent="0.2">
      <c r="A46" s="56"/>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c r="DL46" s="164"/>
      <c r="DM46" s="164"/>
      <c r="DN46" s="164"/>
      <c r="DO46" s="164"/>
      <c r="DP46" s="164"/>
      <c r="DQ46" s="164"/>
      <c r="DR46" s="164"/>
      <c r="DS46" s="164"/>
      <c r="DT46" s="164"/>
      <c r="DU46" s="164"/>
      <c r="DV46" s="164"/>
      <c r="DW46" s="164"/>
      <c r="DX46" s="164"/>
      <c r="DY46" s="164"/>
      <c r="DZ46" s="164"/>
      <c r="EA46" s="164"/>
      <c r="EB46" s="164"/>
      <c r="EC46" s="164"/>
      <c r="ED46" s="164"/>
      <c r="EE46" s="164"/>
      <c r="EF46" s="164"/>
      <c r="EG46" s="164"/>
      <c r="EH46" s="164"/>
      <c r="EI46" s="164"/>
      <c r="EJ46" s="164"/>
      <c r="EK46" s="164"/>
      <c r="EL46" s="164"/>
      <c r="EM46" s="164"/>
      <c r="EN46" s="164"/>
      <c r="EO46" s="164"/>
      <c r="EP46" s="164"/>
      <c r="EQ46" s="164"/>
      <c r="ER46" s="164"/>
      <c r="ES46" s="164"/>
      <c r="ET46" s="164"/>
      <c r="EU46" s="164"/>
      <c r="EV46" s="164"/>
      <c r="EW46" s="164"/>
      <c r="EX46" s="164"/>
      <c r="EY46" s="164"/>
      <c r="EZ46" s="164"/>
      <c r="FA46" s="164"/>
      <c r="FB46" s="164"/>
      <c r="FC46" s="164"/>
      <c r="FD46" s="164"/>
      <c r="FE46" s="56"/>
      <c r="FI46" s="202"/>
      <c r="FJ46" s="203"/>
      <c r="FK46" s="203"/>
      <c r="FL46" s="203"/>
      <c r="FM46" s="203"/>
      <c r="FN46" s="203"/>
      <c r="FO46" s="203"/>
      <c r="FP46" s="203"/>
      <c r="FQ46" s="203"/>
      <c r="FR46" s="203"/>
      <c r="FS46" s="203"/>
      <c r="FT46" s="203"/>
      <c r="FU46" s="204"/>
    </row>
    <row r="47" spans="1:191" ht="4.3499999999999996" customHeight="1" x14ac:dyDescent="0.2">
      <c r="A47" s="56"/>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70"/>
      <c r="AQ47" s="70"/>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7"/>
      <c r="EW47" s="57"/>
      <c r="EX47" s="57"/>
      <c r="EY47" s="57"/>
      <c r="EZ47" s="57"/>
      <c r="FA47" s="57"/>
      <c r="FB47" s="57"/>
      <c r="FC47" s="57"/>
      <c r="FD47" s="56"/>
      <c r="FE47" s="56"/>
      <c r="FI47" s="222" t="s">
        <v>173</v>
      </c>
      <c r="FJ47" s="222"/>
      <c r="FK47" s="222"/>
      <c r="FL47" s="222"/>
      <c r="FM47" s="222"/>
      <c r="FN47" s="222"/>
      <c r="FO47" s="222"/>
      <c r="FP47" s="222"/>
      <c r="FQ47" s="222"/>
      <c r="FR47" s="222"/>
      <c r="FS47" s="222"/>
      <c r="FT47" s="222"/>
      <c r="FU47" s="222"/>
    </row>
    <row r="48" spans="1:191" ht="4.3499999999999996" customHeight="1" x14ac:dyDescent="0.2">
      <c r="A48" s="56"/>
      <c r="B48" s="70"/>
      <c r="C48" s="70"/>
      <c r="D48" s="70"/>
      <c r="E48" s="78"/>
      <c r="F48" s="78"/>
      <c r="G48" s="167" t="s">
        <v>188</v>
      </c>
      <c r="H48" s="168"/>
      <c r="I48" s="168"/>
      <c r="J48" s="168"/>
      <c r="K48" s="168"/>
      <c r="L48" s="168"/>
      <c r="M48" s="169"/>
      <c r="N48" s="292" t="s">
        <v>19</v>
      </c>
      <c r="O48" s="293"/>
      <c r="P48" s="293"/>
      <c r="Q48" s="293"/>
      <c r="R48" s="293"/>
      <c r="S48" s="293"/>
      <c r="T48" s="293"/>
      <c r="U48" s="293"/>
      <c r="V48" s="293"/>
      <c r="W48" s="293"/>
      <c r="X48" s="293"/>
      <c r="Y48" s="293"/>
      <c r="Z48" s="293"/>
      <c r="AA48" s="78"/>
      <c r="AB48" s="294" t="s">
        <v>207</v>
      </c>
      <c r="AC48" s="294"/>
      <c r="AD48" s="294"/>
      <c r="AE48" s="294"/>
      <c r="AF48" s="294"/>
      <c r="AG48" s="294"/>
      <c r="AH48" s="294"/>
      <c r="AI48" s="78"/>
      <c r="AJ48" s="296" t="s">
        <v>208</v>
      </c>
      <c r="AK48" s="296"/>
      <c r="AL48" s="296"/>
      <c r="AM48" s="296"/>
      <c r="AN48" s="296"/>
      <c r="AO48" s="296"/>
      <c r="AP48" s="296"/>
      <c r="AQ48" s="78"/>
      <c r="AR48" s="298" t="s">
        <v>209</v>
      </c>
      <c r="AS48" s="298"/>
      <c r="AT48" s="298"/>
      <c r="AU48" s="298"/>
      <c r="AV48" s="298"/>
      <c r="AW48" s="298"/>
      <c r="AX48" s="298"/>
      <c r="AY48" s="78"/>
      <c r="AZ48" s="300" t="s">
        <v>210</v>
      </c>
      <c r="BA48" s="300"/>
      <c r="BB48" s="300"/>
      <c r="BC48" s="300"/>
      <c r="BD48" s="300"/>
      <c r="BE48" s="300"/>
      <c r="BF48" s="300"/>
      <c r="BG48" s="78"/>
      <c r="BH48" s="80"/>
      <c r="BI48" s="80"/>
      <c r="BJ48" s="301" t="s">
        <v>18</v>
      </c>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176" t="s">
        <v>188</v>
      </c>
      <c r="DA48" s="177"/>
      <c r="DB48" s="177"/>
      <c r="DC48" s="177"/>
      <c r="DD48" s="177"/>
      <c r="DE48" s="177"/>
      <c r="DF48" s="178"/>
      <c r="DG48" s="74"/>
      <c r="DH48" s="293" t="s">
        <v>19</v>
      </c>
      <c r="DI48" s="293"/>
      <c r="DJ48" s="293"/>
      <c r="DK48" s="293"/>
      <c r="DL48" s="293"/>
      <c r="DM48" s="293"/>
      <c r="DN48" s="293"/>
      <c r="DO48" s="293"/>
      <c r="DP48" s="293"/>
      <c r="DQ48" s="293"/>
      <c r="DR48" s="293"/>
      <c r="DS48" s="293"/>
      <c r="DT48" s="293"/>
      <c r="DU48" s="293"/>
      <c r="DV48" s="293"/>
      <c r="DW48" s="293"/>
      <c r="DX48" s="293"/>
      <c r="DY48" s="57"/>
      <c r="DZ48" s="57"/>
      <c r="EA48" s="57"/>
      <c r="EB48" s="57"/>
      <c r="EC48" s="57"/>
      <c r="ED48" s="57"/>
      <c r="EE48" s="57"/>
      <c r="EF48" s="57"/>
      <c r="EG48" s="57"/>
      <c r="EH48" s="57"/>
      <c r="EI48" s="57"/>
      <c r="EJ48" s="57"/>
      <c r="EK48" s="57"/>
      <c r="EL48" s="57"/>
      <c r="EM48" s="57"/>
      <c r="EN48" s="57"/>
      <c r="EO48" s="57"/>
      <c r="EP48" s="56"/>
      <c r="EQ48" s="56"/>
      <c r="ER48" s="56"/>
      <c r="ES48" s="56"/>
      <c r="ET48" s="56"/>
      <c r="EU48" s="56"/>
      <c r="EV48" s="57"/>
      <c r="EW48" s="57"/>
      <c r="EX48" s="57"/>
      <c r="EY48" s="57"/>
      <c r="EZ48" s="57"/>
      <c r="FA48" s="57"/>
      <c r="FB48" s="57"/>
      <c r="FC48" s="57"/>
      <c r="FD48" s="56"/>
      <c r="FE48" s="56"/>
      <c r="FI48" s="222"/>
      <c r="FJ48" s="222"/>
      <c r="FK48" s="222"/>
      <c r="FL48" s="222"/>
      <c r="FM48" s="222"/>
      <c r="FN48" s="222"/>
      <c r="FO48" s="222"/>
      <c r="FP48" s="222"/>
      <c r="FQ48" s="222"/>
      <c r="FR48" s="222"/>
      <c r="FS48" s="222"/>
      <c r="FT48" s="222"/>
      <c r="FU48" s="222"/>
    </row>
    <row r="49" spans="1:177" ht="4.3499999999999996" customHeight="1" x14ac:dyDescent="0.2">
      <c r="A49" s="56"/>
      <c r="B49" s="70"/>
      <c r="C49" s="70"/>
      <c r="D49" s="70"/>
      <c r="E49" s="78"/>
      <c r="F49" s="78"/>
      <c r="G49" s="170"/>
      <c r="H49" s="171"/>
      <c r="I49" s="171"/>
      <c r="J49" s="171"/>
      <c r="K49" s="171"/>
      <c r="L49" s="171"/>
      <c r="M49" s="172"/>
      <c r="N49" s="292"/>
      <c r="O49" s="293"/>
      <c r="P49" s="293"/>
      <c r="Q49" s="293"/>
      <c r="R49" s="293"/>
      <c r="S49" s="293"/>
      <c r="T49" s="293"/>
      <c r="U49" s="293"/>
      <c r="V49" s="293"/>
      <c r="W49" s="293"/>
      <c r="X49" s="293"/>
      <c r="Y49" s="293"/>
      <c r="Z49" s="293"/>
      <c r="AA49" s="78"/>
      <c r="AB49" s="294"/>
      <c r="AC49" s="294"/>
      <c r="AD49" s="294"/>
      <c r="AE49" s="294"/>
      <c r="AF49" s="294"/>
      <c r="AG49" s="294"/>
      <c r="AH49" s="294"/>
      <c r="AI49" s="78"/>
      <c r="AJ49" s="296"/>
      <c r="AK49" s="296"/>
      <c r="AL49" s="296"/>
      <c r="AM49" s="296"/>
      <c r="AN49" s="296"/>
      <c r="AO49" s="296"/>
      <c r="AP49" s="296"/>
      <c r="AQ49" s="78"/>
      <c r="AR49" s="298"/>
      <c r="AS49" s="298"/>
      <c r="AT49" s="298"/>
      <c r="AU49" s="298"/>
      <c r="AV49" s="298"/>
      <c r="AW49" s="298"/>
      <c r="AX49" s="298"/>
      <c r="AY49" s="78"/>
      <c r="AZ49" s="300"/>
      <c r="BA49" s="300"/>
      <c r="BB49" s="300"/>
      <c r="BC49" s="300"/>
      <c r="BD49" s="300"/>
      <c r="BE49" s="300"/>
      <c r="BF49" s="300"/>
      <c r="BG49" s="78"/>
      <c r="BH49" s="58"/>
      <c r="BI49" s="56"/>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179"/>
      <c r="DA49" s="180"/>
      <c r="DB49" s="180"/>
      <c r="DC49" s="180"/>
      <c r="DD49" s="180"/>
      <c r="DE49" s="180"/>
      <c r="DF49" s="181"/>
      <c r="DG49" s="74"/>
      <c r="DH49" s="293"/>
      <c r="DI49" s="293"/>
      <c r="DJ49" s="293"/>
      <c r="DK49" s="293"/>
      <c r="DL49" s="293"/>
      <c r="DM49" s="293"/>
      <c r="DN49" s="293"/>
      <c r="DO49" s="293"/>
      <c r="DP49" s="293"/>
      <c r="DQ49" s="293"/>
      <c r="DR49" s="293"/>
      <c r="DS49" s="293"/>
      <c r="DT49" s="293"/>
      <c r="DU49" s="293"/>
      <c r="DV49" s="293"/>
      <c r="DW49" s="293"/>
      <c r="DX49" s="293"/>
      <c r="DY49" s="57"/>
      <c r="DZ49" s="57"/>
      <c r="EA49" s="57"/>
      <c r="EB49" s="57"/>
      <c r="EC49" s="57"/>
      <c r="ED49" s="57"/>
      <c r="EE49" s="57"/>
      <c r="EF49" s="57"/>
      <c r="EG49" s="57"/>
      <c r="EH49" s="57"/>
      <c r="EI49" s="57"/>
      <c r="EJ49" s="57"/>
      <c r="EK49" s="57"/>
      <c r="EL49" s="57"/>
      <c r="EM49" s="57"/>
      <c r="EN49" s="57"/>
      <c r="EO49" s="57"/>
      <c r="EP49" s="56"/>
      <c r="EQ49" s="56"/>
      <c r="ER49" s="56"/>
      <c r="ES49" s="56"/>
      <c r="ET49" s="56"/>
      <c r="EU49" s="56"/>
      <c r="EV49" s="57"/>
      <c r="EW49" s="57"/>
      <c r="EX49" s="57"/>
      <c r="EY49" s="57"/>
      <c r="EZ49" s="57"/>
      <c r="FA49" s="57"/>
      <c r="FB49" s="57"/>
      <c r="FC49" s="57"/>
      <c r="FD49" s="56"/>
      <c r="FE49" s="56"/>
      <c r="FI49" s="222"/>
      <c r="FJ49" s="222"/>
      <c r="FK49" s="222"/>
      <c r="FL49" s="222"/>
      <c r="FM49" s="222"/>
      <c r="FN49" s="222"/>
      <c r="FO49" s="222"/>
      <c r="FP49" s="222"/>
      <c r="FQ49" s="222"/>
      <c r="FR49" s="222"/>
      <c r="FS49" s="222"/>
      <c r="FT49" s="222"/>
      <c r="FU49" s="222"/>
    </row>
    <row r="50" spans="1:177" ht="4.3499999999999996" customHeight="1" x14ac:dyDescent="0.2">
      <c r="A50" s="56"/>
      <c r="B50" s="70"/>
      <c r="C50" s="70"/>
      <c r="D50" s="70"/>
      <c r="E50" s="57"/>
      <c r="F50" s="57"/>
      <c r="G50" s="170"/>
      <c r="H50" s="171"/>
      <c r="I50" s="171"/>
      <c r="J50" s="171"/>
      <c r="K50" s="171"/>
      <c r="L50" s="171"/>
      <c r="M50" s="172"/>
      <c r="N50" s="292"/>
      <c r="O50" s="293"/>
      <c r="P50" s="293"/>
      <c r="Q50" s="293"/>
      <c r="R50" s="293"/>
      <c r="S50" s="293"/>
      <c r="T50" s="293"/>
      <c r="U50" s="293"/>
      <c r="V50" s="293"/>
      <c r="W50" s="293"/>
      <c r="X50" s="293"/>
      <c r="Y50" s="293"/>
      <c r="Z50" s="293"/>
      <c r="AA50" s="79"/>
      <c r="AB50" s="294"/>
      <c r="AC50" s="294"/>
      <c r="AD50" s="294"/>
      <c r="AE50" s="294"/>
      <c r="AF50" s="294"/>
      <c r="AG50" s="294"/>
      <c r="AH50" s="294"/>
      <c r="AI50" s="79"/>
      <c r="AJ50" s="296"/>
      <c r="AK50" s="296"/>
      <c r="AL50" s="296"/>
      <c r="AM50" s="296"/>
      <c r="AN50" s="296"/>
      <c r="AO50" s="296"/>
      <c r="AP50" s="296"/>
      <c r="AQ50" s="79"/>
      <c r="AR50" s="298"/>
      <c r="AS50" s="298"/>
      <c r="AT50" s="298"/>
      <c r="AU50" s="298"/>
      <c r="AV50" s="298"/>
      <c r="AW50" s="298"/>
      <c r="AX50" s="298"/>
      <c r="AY50" s="79"/>
      <c r="AZ50" s="300"/>
      <c r="BA50" s="300"/>
      <c r="BB50" s="300"/>
      <c r="BC50" s="300"/>
      <c r="BD50" s="300"/>
      <c r="BE50" s="300"/>
      <c r="BF50" s="300"/>
      <c r="BG50" s="79"/>
      <c r="BH50" s="58"/>
      <c r="BI50" s="56"/>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179"/>
      <c r="DA50" s="180"/>
      <c r="DB50" s="180"/>
      <c r="DC50" s="180"/>
      <c r="DD50" s="180"/>
      <c r="DE50" s="180"/>
      <c r="DF50" s="181"/>
      <c r="DG50" s="74"/>
      <c r="DH50" s="293"/>
      <c r="DI50" s="293"/>
      <c r="DJ50" s="293"/>
      <c r="DK50" s="293"/>
      <c r="DL50" s="293"/>
      <c r="DM50" s="293"/>
      <c r="DN50" s="293"/>
      <c r="DO50" s="293"/>
      <c r="DP50" s="293"/>
      <c r="DQ50" s="293"/>
      <c r="DR50" s="293"/>
      <c r="DS50" s="293"/>
      <c r="DT50" s="293"/>
      <c r="DU50" s="293"/>
      <c r="DV50" s="293"/>
      <c r="DW50" s="293"/>
      <c r="DX50" s="293"/>
      <c r="DY50" s="57"/>
      <c r="DZ50" s="57"/>
      <c r="EA50" s="57"/>
      <c r="EB50" s="57"/>
      <c r="EC50" s="57"/>
      <c r="ED50" s="57"/>
      <c r="EE50" s="57"/>
      <c r="EF50" s="57"/>
      <c r="EG50" s="57"/>
      <c r="EH50" s="57"/>
      <c r="EI50" s="57"/>
      <c r="EJ50" s="57"/>
      <c r="EK50" s="57"/>
      <c r="EL50" s="57"/>
      <c r="EM50" s="57"/>
      <c r="EN50" s="57"/>
      <c r="EO50" s="57"/>
      <c r="EP50" s="56"/>
      <c r="EQ50" s="56"/>
      <c r="ER50" s="56"/>
      <c r="ES50" s="56"/>
      <c r="ET50" s="56"/>
      <c r="EU50" s="56"/>
      <c r="EV50" s="59"/>
      <c r="EW50" s="59"/>
      <c r="EX50" s="59"/>
      <c r="EY50" s="59"/>
      <c r="EZ50" s="59"/>
      <c r="FA50" s="59"/>
      <c r="FB50" s="59"/>
      <c r="FC50" s="59"/>
      <c r="FD50" s="56"/>
      <c r="FE50" s="56"/>
      <c r="FI50" s="222"/>
      <c r="FJ50" s="222"/>
      <c r="FK50" s="222"/>
      <c r="FL50" s="222"/>
      <c r="FM50" s="222"/>
      <c r="FN50" s="222"/>
      <c r="FO50" s="222"/>
      <c r="FP50" s="222"/>
      <c r="FQ50" s="222"/>
      <c r="FR50" s="222"/>
      <c r="FS50" s="222"/>
      <c r="FT50" s="222"/>
      <c r="FU50" s="222"/>
    </row>
    <row r="51" spans="1:177" ht="4.3499999999999996" customHeight="1" x14ac:dyDescent="0.2">
      <c r="A51" s="56"/>
      <c r="B51" s="70"/>
      <c r="C51" s="70"/>
      <c r="D51" s="70"/>
      <c r="E51" s="57"/>
      <c r="F51" s="57"/>
      <c r="G51" s="173"/>
      <c r="H51" s="174"/>
      <c r="I51" s="174"/>
      <c r="J51" s="174"/>
      <c r="K51" s="174"/>
      <c r="L51" s="174"/>
      <c r="M51" s="175"/>
      <c r="N51" s="292"/>
      <c r="O51" s="293"/>
      <c r="P51" s="293"/>
      <c r="Q51" s="293"/>
      <c r="R51" s="293"/>
      <c r="S51" s="293"/>
      <c r="T51" s="293"/>
      <c r="U51" s="293"/>
      <c r="V51" s="293"/>
      <c r="W51" s="293"/>
      <c r="X51" s="293"/>
      <c r="Y51" s="293"/>
      <c r="Z51" s="293"/>
      <c r="AA51" s="79"/>
      <c r="AB51" s="294"/>
      <c r="AC51" s="294"/>
      <c r="AD51" s="294"/>
      <c r="AE51" s="294"/>
      <c r="AF51" s="294"/>
      <c r="AG51" s="294"/>
      <c r="AH51" s="294"/>
      <c r="AI51" s="79"/>
      <c r="AJ51" s="296"/>
      <c r="AK51" s="296"/>
      <c r="AL51" s="296"/>
      <c r="AM51" s="296"/>
      <c r="AN51" s="296"/>
      <c r="AO51" s="296"/>
      <c r="AP51" s="296"/>
      <c r="AQ51" s="79"/>
      <c r="AR51" s="298"/>
      <c r="AS51" s="298"/>
      <c r="AT51" s="298"/>
      <c r="AU51" s="298"/>
      <c r="AV51" s="298"/>
      <c r="AW51" s="298"/>
      <c r="AX51" s="298"/>
      <c r="AY51" s="79"/>
      <c r="AZ51" s="300"/>
      <c r="BA51" s="300"/>
      <c r="BB51" s="300"/>
      <c r="BC51" s="300"/>
      <c r="BD51" s="300"/>
      <c r="BE51" s="300"/>
      <c r="BF51" s="300"/>
      <c r="BG51" s="79"/>
      <c r="BH51" s="58"/>
      <c r="BI51" s="56"/>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182"/>
      <c r="DA51" s="183"/>
      <c r="DB51" s="183"/>
      <c r="DC51" s="183"/>
      <c r="DD51" s="183"/>
      <c r="DE51" s="183"/>
      <c r="DF51" s="184"/>
      <c r="DG51" s="74"/>
      <c r="DH51" s="293"/>
      <c r="DI51" s="293"/>
      <c r="DJ51" s="293"/>
      <c r="DK51" s="293"/>
      <c r="DL51" s="293"/>
      <c r="DM51" s="293"/>
      <c r="DN51" s="293"/>
      <c r="DO51" s="293"/>
      <c r="DP51" s="293"/>
      <c r="DQ51" s="293"/>
      <c r="DR51" s="293"/>
      <c r="DS51" s="293"/>
      <c r="DT51" s="293"/>
      <c r="DU51" s="293"/>
      <c r="DV51" s="293"/>
      <c r="DW51" s="293"/>
      <c r="DX51" s="293"/>
      <c r="DY51" s="57"/>
      <c r="DZ51" s="57"/>
      <c r="EA51" s="57"/>
      <c r="EB51" s="57"/>
      <c r="EC51" s="57"/>
      <c r="ED51" s="57"/>
      <c r="EE51" s="57"/>
      <c r="EF51" s="57"/>
      <c r="EG51" s="57"/>
      <c r="EH51" s="57"/>
      <c r="EI51" s="57"/>
      <c r="EJ51" s="57"/>
      <c r="EK51" s="57"/>
      <c r="EL51" s="57"/>
      <c r="EM51" s="57"/>
      <c r="EN51" s="57"/>
      <c r="EO51" s="57"/>
      <c r="EP51" s="56"/>
      <c r="EQ51" s="56"/>
      <c r="ER51" s="56"/>
      <c r="ES51" s="56"/>
      <c r="ET51" s="56"/>
      <c r="EU51" s="56"/>
      <c r="EV51" s="59"/>
      <c r="EW51" s="59"/>
      <c r="EX51" s="59"/>
      <c r="EY51" s="59"/>
      <c r="EZ51" s="59"/>
      <c r="FA51" s="59"/>
      <c r="FB51" s="59"/>
      <c r="FC51" s="59"/>
      <c r="FD51" s="56"/>
      <c r="FE51" s="56"/>
      <c r="FI51" s="196"/>
      <c r="FJ51" s="197"/>
      <c r="FK51" s="197"/>
      <c r="FL51" s="197"/>
      <c r="FM51" s="197"/>
      <c r="FN51" s="197"/>
      <c r="FO51" s="197"/>
      <c r="FP51" s="197"/>
      <c r="FQ51" s="197"/>
      <c r="FR51" s="197"/>
      <c r="FS51" s="197"/>
      <c r="FT51" s="197"/>
      <c r="FU51" s="198"/>
    </row>
    <row r="52" spans="1:177" ht="4.3499999999999996" customHeight="1" x14ac:dyDescent="0.2">
      <c r="A52" s="56"/>
      <c r="B52" s="56"/>
      <c r="C52" s="56"/>
      <c r="D52" s="56"/>
      <c r="E52" s="78"/>
      <c r="F52" s="78"/>
      <c r="G52" s="57"/>
      <c r="H52" s="57"/>
      <c r="I52" s="57"/>
      <c r="J52" s="57"/>
      <c r="K52" s="57"/>
      <c r="L52" s="57"/>
      <c r="M52" s="57"/>
      <c r="N52" s="57"/>
      <c r="O52" s="57"/>
      <c r="P52" s="57"/>
      <c r="Q52" s="57"/>
      <c r="R52" s="57"/>
      <c r="S52" s="57"/>
      <c r="T52" s="57"/>
      <c r="U52" s="57"/>
      <c r="V52" s="57"/>
      <c r="W52" s="57"/>
      <c r="X52" s="57"/>
      <c r="Y52" s="57"/>
      <c r="Z52" s="57"/>
      <c r="AA52" s="78"/>
      <c r="AB52" s="294"/>
      <c r="AC52" s="294"/>
      <c r="AD52" s="294"/>
      <c r="AE52" s="294"/>
      <c r="AF52" s="294"/>
      <c r="AG52" s="294"/>
      <c r="AH52" s="294"/>
      <c r="AI52" s="78"/>
      <c r="AJ52" s="296"/>
      <c r="AK52" s="296"/>
      <c r="AL52" s="296"/>
      <c r="AM52" s="296"/>
      <c r="AN52" s="296"/>
      <c r="AO52" s="296"/>
      <c r="AP52" s="296"/>
      <c r="AQ52" s="78"/>
      <c r="AR52" s="298"/>
      <c r="AS52" s="298"/>
      <c r="AT52" s="298"/>
      <c r="AU52" s="298"/>
      <c r="AV52" s="298"/>
      <c r="AW52" s="298"/>
      <c r="AX52" s="298"/>
      <c r="AY52" s="78"/>
      <c r="AZ52" s="300"/>
      <c r="BA52" s="300"/>
      <c r="BB52" s="300"/>
      <c r="BC52" s="300"/>
      <c r="BD52" s="300"/>
      <c r="BE52" s="300"/>
      <c r="BF52" s="300"/>
      <c r="BG52" s="78"/>
      <c r="BH52" s="58"/>
      <c r="BI52" s="56"/>
      <c r="BJ52" s="302" t="s">
        <v>211</v>
      </c>
      <c r="BK52" s="303"/>
      <c r="BL52" s="303"/>
      <c r="BM52" s="303"/>
      <c r="BN52" s="303"/>
      <c r="BO52" s="303"/>
      <c r="BP52" s="303"/>
      <c r="BQ52" s="303"/>
      <c r="BR52" s="303"/>
      <c r="BS52" s="303"/>
      <c r="BT52" s="303"/>
      <c r="BU52" s="303"/>
      <c r="BV52" s="303"/>
      <c r="BW52" s="303"/>
      <c r="BX52" s="303"/>
      <c r="BY52" s="303"/>
      <c r="BZ52" s="303"/>
      <c r="CA52" s="303"/>
      <c r="CB52" s="303"/>
      <c r="CC52" s="303"/>
      <c r="CD52" s="303"/>
      <c r="CE52" s="303"/>
      <c r="CF52" s="303"/>
      <c r="CG52" s="303"/>
      <c r="CH52" s="303"/>
      <c r="CI52" s="303"/>
      <c r="CJ52" s="303"/>
      <c r="CK52" s="303"/>
      <c r="CL52" s="303"/>
      <c r="CM52" s="303"/>
      <c r="CN52" s="303"/>
      <c r="CO52" s="303"/>
      <c r="CP52" s="303"/>
      <c r="CQ52" s="303"/>
      <c r="CR52" s="303"/>
      <c r="CS52" s="303"/>
      <c r="CT52" s="303"/>
      <c r="CU52" s="303"/>
      <c r="CV52" s="303"/>
      <c r="CW52" s="303"/>
      <c r="CX52" s="303"/>
      <c r="CY52" s="303"/>
      <c r="CZ52" s="303"/>
      <c r="DA52" s="303"/>
      <c r="DB52" s="303"/>
      <c r="DC52" s="303"/>
      <c r="DD52" s="303"/>
      <c r="DE52" s="303"/>
      <c r="DF52" s="303"/>
      <c r="DG52" s="303"/>
      <c r="DH52" s="303"/>
      <c r="DI52" s="303"/>
      <c r="DJ52" s="303"/>
      <c r="DK52" s="303"/>
      <c r="DL52" s="303"/>
      <c r="DM52" s="303"/>
      <c r="DN52" s="303"/>
      <c r="DO52" s="303"/>
      <c r="DP52" s="303"/>
      <c r="DQ52" s="303"/>
      <c r="DR52" s="303"/>
      <c r="DS52" s="303"/>
      <c r="DT52" s="303"/>
      <c r="DU52" s="303"/>
      <c r="DV52" s="303"/>
      <c r="DW52" s="303"/>
      <c r="DX52" s="303"/>
      <c r="DY52" s="303"/>
      <c r="DZ52" s="303"/>
      <c r="EA52" s="303"/>
      <c r="EB52" s="303"/>
      <c r="EC52" s="303"/>
      <c r="ED52" s="303"/>
      <c r="EE52" s="303"/>
      <c r="EF52" s="303"/>
      <c r="EG52" s="303"/>
      <c r="EH52" s="57"/>
      <c r="EI52" s="57"/>
      <c r="EJ52" s="57"/>
      <c r="EK52" s="57"/>
      <c r="EL52" s="57"/>
      <c r="EM52" s="57"/>
      <c r="EN52" s="57"/>
      <c r="EO52" s="57"/>
      <c r="EP52" s="57"/>
      <c r="EQ52" s="57"/>
      <c r="ER52" s="57"/>
      <c r="ES52" s="57"/>
      <c r="ET52" s="57"/>
      <c r="EU52" s="57"/>
      <c r="EV52" s="57"/>
      <c r="EW52" s="57"/>
      <c r="EX52" s="57"/>
      <c r="EY52" s="57"/>
      <c r="EZ52" s="57"/>
      <c r="FA52" s="57"/>
      <c r="FB52" s="57"/>
      <c r="FC52" s="57"/>
      <c r="FD52" s="56"/>
      <c r="FE52" s="56"/>
      <c r="FI52" s="199"/>
      <c r="FJ52" s="200"/>
      <c r="FK52" s="200"/>
      <c r="FL52" s="200"/>
      <c r="FM52" s="200"/>
      <c r="FN52" s="200"/>
      <c r="FO52" s="200"/>
      <c r="FP52" s="200"/>
      <c r="FQ52" s="200"/>
      <c r="FR52" s="200"/>
      <c r="FS52" s="200"/>
      <c r="FT52" s="200"/>
      <c r="FU52" s="201"/>
    </row>
    <row r="53" spans="1:177" ht="4.3499999999999996" customHeight="1" x14ac:dyDescent="0.2">
      <c r="A53" s="56"/>
      <c r="B53" s="56"/>
      <c r="C53" s="56"/>
      <c r="D53" s="56"/>
      <c r="E53" s="78"/>
      <c r="F53" s="78"/>
      <c r="G53" s="78"/>
      <c r="H53" s="78"/>
      <c r="I53" s="78"/>
      <c r="J53" s="78"/>
      <c r="K53" s="78"/>
      <c r="L53" s="78"/>
      <c r="M53" s="78"/>
      <c r="N53" s="78"/>
      <c r="O53" s="78"/>
      <c r="P53" s="78"/>
      <c r="Q53" s="78"/>
      <c r="R53" s="78"/>
      <c r="S53" s="78"/>
      <c r="T53" s="78"/>
      <c r="U53" s="78"/>
      <c r="V53" s="78"/>
      <c r="W53" s="78"/>
      <c r="X53" s="78"/>
      <c r="Y53" s="78"/>
      <c r="Z53" s="78"/>
      <c r="AA53" s="78"/>
      <c r="AB53" s="294"/>
      <c r="AC53" s="294"/>
      <c r="AD53" s="294"/>
      <c r="AE53" s="294"/>
      <c r="AF53" s="294"/>
      <c r="AG53" s="294"/>
      <c r="AH53" s="294"/>
      <c r="AI53" s="78"/>
      <c r="AJ53" s="296"/>
      <c r="AK53" s="296"/>
      <c r="AL53" s="296"/>
      <c r="AM53" s="296"/>
      <c r="AN53" s="296"/>
      <c r="AO53" s="296"/>
      <c r="AP53" s="296"/>
      <c r="AQ53" s="78"/>
      <c r="AR53" s="298"/>
      <c r="AS53" s="298"/>
      <c r="AT53" s="298"/>
      <c r="AU53" s="298"/>
      <c r="AV53" s="298"/>
      <c r="AW53" s="298"/>
      <c r="AX53" s="298"/>
      <c r="AY53" s="78"/>
      <c r="AZ53" s="300"/>
      <c r="BA53" s="300"/>
      <c r="BB53" s="300"/>
      <c r="BC53" s="300"/>
      <c r="BD53" s="300"/>
      <c r="BE53" s="300"/>
      <c r="BF53" s="300"/>
      <c r="BG53" s="78"/>
      <c r="BH53" s="58"/>
      <c r="BI53" s="56"/>
      <c r="BJ53" s="303"/>
      <c r="BK53" s="303"/>
      <c r="BL53" s="303"/>
      <c r="BM53" s="303"/>
      <c r="BN53" s="303"/>
      <c r="BO53" s="303"/>
      <c r="BP53" s="303"/>
      <c r="BQ53" s="303"/>
      <c r="BR53" s="303"/>
      <c r="BS53" s="303"/>
      <c r="BT53" s="303"/>
      <c r="BU53" s="303"/>
      <c r="BV53" s="303"/>
      <c r="BW53" s="303"/>
      <c r="BX53" s="303"/>
      <c r="BY53" s="303"/>
      <c r="BZ53" s="303"/>
      <c r="CA53" s="303"/>
      <c r="CB53" s="303"/>
      <c r="CC53" s="303"/>
      <c r="CD53" s="303"/>
      <c r="CE53" s="303"/>
      <c r="CF53" s="303"/>
      <c r="CG53" s="303"/>
      <c r="CH53" s="303"/>
      <c r="CI53" s="303"/>
      <c r="CJ53" s="303"/>
      <c r="CK53" s="303"/>
      <c r="CL53" s="303"/>
      <c r="CM53" s="303"/>
      <c r="CN53" s="303"/>
      <c r="CO53" s="303"/>
      <c r="CP53" s="303"/>
      <c r="CQ53" s="303"/>
      <c r="CR53" s="303"/>
      <c r="CS53" s="303"/>
      <c r="CT53" s="303"/>
      <c r="CU53" s="303"/>
      <c r="CV53" s="303"/>
      <c r="CW53" s="303"/>
      <c r="CX53" s="303"/>
      <c r="CY53" s="303"/>
      <c r="CZ53" s="303"/>
      <c r="DA53" s="303"/>
      <c r="DB53" s="303"/>
      <c r="DC53" s="303"/>
      <c r="DD53" s="303"/>
      <c r="DE53" s="303"/>
      <c r="DF53" s="303"/>
      <c r="DG53" s="303"/>
      <c r="DH53" s="303"/>
      <c r="DI53" s="303"/>
      <c r="DJ53" s="303"/>
      <c r="DK53" s="303"/>
      <c r="DL53" s="303"/>
      <c r="DM53" s="303"/>
      <c r="DN53" s="303"/>
      <c r="DO53" s="303"/>
      <c r="DP53" s="303"/>
      <c r="DQ53" s="303"/>
      <c r="DR53" s="303"/>
      <c r="DS53" s="303"/>
      <c r="DT53" s="303"/>
      <c r="DU53" s="303"/>
      <c r="DV53" s="303"/>
      <c r="DW53" s="303"/>
      <c r="DX53" s="303"/>
      <c r="DY53" s="303"/>
      <c r="DZ53" s="303"/>
      <c r="EA53" s="303"/>
      <c r="EB53" s="303"/>
      <c r="EC53" s="303"/>
      <c r="ED53" s="303"/>
      <c r="EE53" s="303"/>
      <c r="EF53" s="303"/>
      <c r="EG53" s="303"/>
      <c r="EH53" s="57"/>
      <c r="EI53" s="57"/>
      <c r="EJ53" s="57"/>
      <c r="EK53" s="57"/>
      <c r="EL53" s="57"/>
      <c r="EM53" s="57"/>
      <c r="EN53" s="57"/>
      <c r="EO53" s="57"/>
      <c r="EP53" s="57"/>
      <c r="EQ53" s="57"/>
      <c r="ER53" s="57"/>
      <c r="ES53" s="57"/>
      <c r="ET53" s="57"/>
      <c r="EU53" s="57"/>
      <c r="EV53" s="57"/>
      <c r="EW53" s="57"/>
      <c r="EX53" s="57"/>
      <c r="EY53" s="57"/>
      <c r="EZ53" s="57"/>
      <c r="FA53" s="57"/>
      <c r="FB53" s="57"/>
      <c r="FC53" s="57"/>
      <c r="FD53" s="56"/>
      <c r="FE53" s="56"/>
      <c r="FI53" s="199"/>
      <c r="FJ53" s="200"/>
      <c r="FK53" s="200"/>
      <c r="FL53" s="200"/>
      <c r="FM53" s="200"/>
      <c r="FN53" s="200"/>
      <c r="FO53" s="200"/>
      <c r="FP53" s="200"/>
      <c r="FQ53" s="200"/>
      <c r="FR53" s="200"/>
      <c r="FS53" s="200"/>
      <c r="FT53" s="200"/>
      <c r="FU53" s="201"/>
    </row>
    <row r="54" spans="1:177" ht="4.3499999999999996" customHeight="1" x14ac:dyDescent="0.2">
      <c r="A54" s="56"/>
      <c r="B54" s="56"/>
      <c r="C54" s="56"/>
      <c r="D54" s="56"/>
      <c r="E54" s="56"/>
      <c r="F54" s="56"/>
      <c r="G54" s="57"/>
      <c r="H54" s="57"/>
      <c r="I54" s="57"/>
      <c r="J54" s="57"/>
      <c r="K54" s="57"/>
      <c r="L54" s="57"/>
      <c r="M54" s="57"/>
      <c r="N54" s="57"/>
      <c r="O54" s="57"/>
      <c r="P54" s="57"/>
      <c r="Q54" s="57"/>
      <c r="R54" s="57"/>
      <c r="S54" s="57"/>
      <c r="T54" s="57"/>
      <c r="U54" s="57"/>
      <c r="V54" s="57"/>
      <c r="W54" s="57"/>
      <c r="X54" s="57"/>
      <c r="Y54" s="57"/>
      <c r="Z54" s="57"/>
      <c r="AA54" s="57"/>
      <c r="AB54" s="294"/>
      <c r="AC54" s="294"/>
      <c r="AD54" s="294"/>
      <c r="AE54" s="294"/>
      <c r="AF54" s="294"/>
      <c r="AG54" s="294"/>
      <c r="AH54" s="294"/>
      <c r="AI54" s="57"/>
      <c r="AJ54" s="296"/>
      <c r="AK54" s="296"/>
      <c r="AL54" s="296"/>
      <c r="AM54" s="296"/>
      <c r="AN54" s="296"/>
      <c r="AO54" s="296"/>
      <c r="AP54" s="296"/>
      <c r="AQ54" s="57"/>
      <c r="AR54" s="298"/>
      <c r="AS54" s="298"/>
      <c r="AT54" s="298"/>
      <c r="AU54" s="298"/>
      <c r="AV54" s="298"/>
      <c r="AW54" s="298"/>
      <c r="AX54" s="298"/>
      <c r="AY54" s="57"/>
      <c r="AZ54" s="300"/>
      <c r="BA54" s="300"/>
      <c r="BB54" s="300"/>
      <c r="BC54" s="300"/>
      <c r="BD54" s="300"/>
      <c r="BE54" s="300"/>
      <c r="BF54" s="300"/>
      <c r="BG54" s="57"/>
      <c r="BH54" s="58"/>
      <c r="BI54" s="56"/>
      <c r="BJ54" s="303"/>
      <c r="BK54" s="303"/>
      <c r="BL54" s="303"/>
      <c r="BM54" s="303"/>
      <c r="BN54" s="303"/>
      <c r="BO54" s="303"/>
      <c r="BP54" s="303"/>
      <c r="BQ54" s="303"/>
      <c r="BR54" s="303"/>
      <c r="BS54" s="303"/>
      <c r="BT54" s="303"/>
      <c r="BU54" s="303"/>
      <c r="BV54" s="303"/>
      <c r="BW54" s="303"/>
      <c r="BX54" s="303"/>
      <c r="BY54" s="303"/>
      <c r="BZ54" s="303"/>
      <c r="CA54" s="303"/>
      <c r="CB54" s="303"/>
      <c r="CC54" s="303"/>
      <c r="CD54" s="303"/>
      <c r="CE54" s="303"/>
      <c r="CF54" s="303"/>
      <c r="CG54" s="303"/>
      <c r="CH54" s="303"/>
      <c r="CI54" s="303"/>
      <c r="CJ54" s="303"/>
      <c r="CK54" s="303"/>
      <c r="CL54" s="303"/>
      <c r="CM54" s="303"/>
      <c r="CN54" s="303"/>
      <c r="CO54" s="303"/>
      <c r="CP54" s="303"/>
      <c r="CQ54" s="303"/>
      <c r="CR54" s="303"/>
      <c r="CS54" s="303"/>
      <c r="CT54" s="303"/>
      <c r="CU54" s="303"/>
      <c r="CV54" s="303"/>
      <c r="CW54" s="303"/>
      <c r="CX54" s="303"/>
      <c r="CY54" s="303"/>
      <c r="CZ54" s="303"/>
      <c r="DA54" s="303"/>
      <c r="DB54" s="303"/>
      <c r="DC54" s="303"/>
      <c r="DD54" s="303"/>
      <c r="DE54" s="303"/>
      <c r="DF54" s="303"/>
      <c r="DG54" s="303"/>
      <c r="DH54" s="303"/>
      <c r="DI54" s="303"/>
      <c r="DJ54" s="303"/>
      <c r="DK54" s="303"/>
      <c r="DL54" s="303"/>
      <c r="DM54" s="303"/>
      <c r="DN54" s="303"/>
      <c r="DO54" s="303"/>
      <c r="DP54" s="303"/>
      <c r="DQ54" s="303"/>
      <c r="DR54" s="303"/>
      <c r="DS54" s="303"/>
      <c r="DT54" s="303"/>
      <c r="DU54" s="303"/>
      <c r="DV54" s="303"/>
      <c r="DW54" s="303"/>
      <c r="DX54" s="303"/>
      <c r="DY54" s="303"/>
      <c r="DZ54" s="303"/>
      <c r="EA54" s="303"/>
      <c r="EB54" s="303"/>
      <c r="EC54" s="303"/>
      <c r="ED54" s="303"/>
      <c r="EE54" s="303"/>
      <c r="EF54" s="303"/>
      <c r="EG54" s="303"/>
      <c r="EH54" s="57"/>
      <c r="EI54" s="57"/>
      <c r="EJ54" s="57"/>
      <c r="EK54" s="57"/>
      <c r="EL54" s="57"/>
      <c r="EM54" s="57"/>
      <c r="EN54" s="57"/>
      <c r="EO54" s="57"/>
      <c r="EP54" s="57"/>
      <c r="EQ54" s="57"/>
      <c r="ER54" s="57"/>
      <c r="ES54" s="57"/>
      <c r="ET54" s="57"/>
      <c r="EU54" s="57"/>
      <c r="EV54" s="57"/>
      <c r="EW54" s="57"/>
      <c r="EX54" s="57"/>
      <c r="EY54" s="57"/>
      <c r="EZ54" s="57"/>
      <c r="FA54" s="57"/>
      <c r="FB54" s="57"/>
      <c r="FC54" s="57"/>
      <c r="FD54" s="56"/>
      <c r="FE54" s="56"/>
      <c r="FI54" s="202"/>
      <c r="FJ54" s="203"/>
      <c r="FK54" s="203"/>
      <c r="FL54" s="203"/>
      <c r="FM54" s="203"/>
      <c r="FN54" s="203"/>
      <c r="FO54" s="203"/>
      <c r="FP54" s="203"/>
      <c r="FQ54" s="203"/>
      <c r="FR54" s="203"/>
      <c r="FS54" s="203"/>
      <c r="FT54" s="203"/>
      <c r="FU54" s="204"/>
    </row>
    <row r="55" spans="1:177" ht="4.3499999999999996" customHeight="1" x14ac:dyDescent="0.2">
      <c r="A55" s="56"/>
      <c r="B55" s="56"/>
      <c r="C55" s="56"/>
      <c r="D55" s="56"/>
      <c r="E55" s="56"/>
      <c r="F55" s="56"/>
      <c r="G55" s="57"/>
      <c r="H55" s="57"/>
      <c r="I55" s="57"/>
      <c r="J55" s="57"/>
      <c r="K55" s="57"/>
      <c r="L55" s="57"/>
      <c r="M55" s="57"/>
      <c r="N55" s="57"/>
      <c r="O55" s="57"/>
      <c r="P55" s="57"/>
      <c r="Q55" s="57"/>
      <c r="R55" s="57"/>
      <c r="S55" s="57"/>
      <c r="T55" s="57"/>
      <c r="U55" s="57"/>
      <c r="V55" s="57"/>
      <c r="W55" s="57"/>
      <c r="X55" s="57"/>
      <c r="Y55" s="57"/>
      <c r="Z55" s="57"/>
      <c r="AA55" s="57"/>
      <c r="AB55" s="294"/>
      <c r="AC55" s="294"/>
      <c r="AD55" s="294"/>
      <c r="AE55" s="294"/>
      <c r="AF55" s="294"/>
      <c r="AG55" s="294"/>
      <c r="AH55" s="294"/>
      <c r="AI55" s="57"/>
      <c r="AJ55" s="296"/>
      <c r="AK55" s="296"/>
      <c r="AL55" s="296"/>
      <c r="AM55" s="296"/>
      <c r="AN55" s="296"/>
      <c r="AO55" s="296"/>
      <c r="AP55" s="296"/>
      <c r="AQ55" s="57"/>
      <c r="AR55" s="298"/>
      <c r="AS55" s="298"/>
      <c r="AT55" s="298"/>
      <c r="AU55" s="298"/>
      <c r="AV55" s="298"/>
      <c r="AW55" s="298"/>
      <c r="AX55" s="298"/>
      <c r="AY55" s="57"/>
      <c r="AZ55" s="300"/>
      <c r="BA55" s="300"/>
      <c r="BB55" s="300"/>
      <c r="BC55" s="300"/>
      <c r="BD55" s="300"/>
      <c r="BE55" s="300"/>
      <c r="BF55" s="300"/>
      <c r="BG55" s="57"/>
      <c r="BH55" s="58"/>
      <c r="BI55" s="56"/>
      <c r="BJ55" s="303"/>
      <c r="BK55" s="303"/>
      <c r="BL55" s="303"/>
      <c r="BM55" s="303"/>
      <c r="BN55" s="303"/>
      <c r="BO55" s="303"/>
      <c r="BP55" s="303"/>
      <c r="BQ55" s="303"/>
      <c r="BR55" s="303"/>
      <c r="BS55" s="303"/>
      <c r="BT55" s="303"/>
      <c r="BU55" s="303"/>
      <c r="BV55" s="303"/>
      <c r="BW55" s="303"/>
      <c r="BX55" s="303"/>
      <c r="BY55" s="303"/>
      <c r="BZ55" s="303"/>
      <c r="CA55" s="303"/>
      <c r="CB55" s="303"/>
      <c r="CC55" s="303"/>
      <c r="CD55" s="303"/>
      <c r="CE55" s="303"/>
      <c r="CF55" s="303"/>
      <c r="CG55" s="303"/>
      <c r="CH55" s="303"/>
      <c r="CI55" s="303"/>
      <c r="CJ55" s="303"/>
      <c r="CK55" s="303"/>
      <c r="CL55" s="303"/>
      <c r="CM55" s="303"/>
      <c r="CN55" s="303"/>
      <c r="CO55" s="303"/>
      <c r="CP55" s="303"/>
      <c r="CQ55" s="303"/>
      <c r="CR55" s="303"/>
      <c r="CS55" s="303"/>
      <c r="CT55" s="303"/>
      <c r="CU55" s="303"/>
      <c r="CV55" s="303"/>
      <c r="CW55" s="303"/>
      <c r="CX55" s="303"/>
      <c r="CY55" s="303"/>
      <c r="CZ55" s="303"/>
      <c r="DA55" s="303"/>
      <c r="DB55" s="303"/>
      <c r="DC55" s="303"/>
      <c r="DD55" s="303"/>
      <c r="DE55" s="303"/>
      <c r="DF55" s="303"/>
      <c r="DG55" s="303"/>
      <c r="DH55" s="303"/>
      <c r="DI55" s="303"/>
      <c r="DJ55" s="303"/>
      <c r="DK55" s="303"/>
      <c r="DL55" s="303"/>
      <c r="DM55" s="303"/>
      <c r="DN55" s="303"/>
      <c r="DO55" s="303"/>
      <c r="DP55" s="303"/>
      <c r="DQ55" s="303"/>
      <c r="DR55" s="303"/>
      <c r="DS55" s="303"/>
      <c r="DT55" s="303"/>
      <c r="DU55" s="303"/>
      <c r="DV55" s="303"/>
      <c r="DW55" s="303"/>
      <c r="DX55" s="303"/>
      <c r="DY55" s="303"/>
      <c r="DZ55" s="303"/>
      <c r="EA55" s="303"/>
      <c r="EB55" s="303"/>
      <c r="EC55" s="303"/>
      <c r="ED55" s="303"/>
      <c r="EE55" s="303"/>
      <c r="EF55" s="303"/>
      <c r="EG55" s="303"/>
      <c r="EH55" s="57"/>
      <c r="EI55" s="57"/>
      <c r="EJ55" s="57"/>
      <c r="EK55" s="57"/>
      <c r="EL55" s="57"/>
      <c r="EM55" s="57"/>
      <c r="EN55" s="57"/>
      <c r="EO55" s="57"/>
      <c r="EP55" s="57"/>
      <c r="EQ55" s="57"/>
      <c r="ER55" s="57"/>
      <c r="ES55" s="57"/>
      <c r="ET55" s="57"/>
      <c r="EU55" s="57"/>
      <c r="EV55" s="57"/>
      <c r="EW55" s="57"/>
      <c r="EX55" s="57"/>
      <c r="EY55" s="57"/>
      <c r="EZ55" s="57"/>
      <c r="FA55" s="57"/>
      <c r="FB55" s="57"/>
      <c r="FC55" s="57"/>
      <c r="FD55" s="56"/>
      <c r="FE55" s="56"/>
      <c r="FI55" s="222" t="s">
        <v>174</v>
      </c>
      <c r="FJ55" s="222"/>
      <c r="FK55" s="222"/>
      <c r="FL55" s="222"/>
      <c r="FM55" s="222"/>
      <c r="FN55" s="222"/>
      <c r="FO55" s="222"/>
      <c r="FP55" s="222"/>
      <c r="FQ55" s="222"/>
      <c r="FR55" s="222"/>
      <c r="FS55" s="222"/>
      <c r="FT55" s="222"/>
      <c r="FU55" s="222"/>
    </row>
    <row r="56" spans="1:177" ht="4.3499999999999996" customHeight="1" x14ac:dyDescent="0.2">
      <c r="A56" s="56"/>
      <c r="B56" s="56"/>
      <c r="C56" s="56"/>
      <c r="D56" s="56"/>
      <c r="E56" s="56"/>
      <c r="F56" s="56"/>
      <c r="G56" s="57"/>
      <c r="H56" s="57"/>
      <c r="I56" s="57"/>
      <c r="J56" s="57"/>
      <c r="K56" s="57"/>
      <c r="L56" s="57"/>
      <c r="M56" s="57"/>
      <c r="N56" s="57"/>
      <c r="O56" s="57"/>
      <c r="P56" s="57"/>
      <c r="Q56" s="57"/>
      <c r="R56" s="57"/>
      <c r="S56" s="57"/>
      <c r="T56" s="57"/>
      <c r="U56" s="57"/>
      <c r="V56" s="57"/>
      <c r="W56" s="57"/>
      <c r="X56" s="57"/>
      <c r="Y56" s="57"/>
      <c r="Z56" s="57"/>
      <c r="AA56" s="57"/>
      <c r="AB56" s="294"/>
      <c r="AC56" s="294"/>
      <c r="AD56" s="294"/>
      <c r="AE56" s="294"/>
      <c r="AF56" s="294"/>
      <c r="AG56" s="294"/>
      <c r="AH56" s="294"/>
      <c r="AI56" s="57"/>
      <c r="AJ56" s="296"/>
      <c r="AK56" s="296"/>
      <c r="AL56" s="296"/>
      <c r="AM56" s="296"/>
      <c r="AN56" s="296"/>
      <c r="AO56" s="296"/>
      <c r="AP56" s="296"/>
      <c r="AQ56" s="57"/>
      <c r="AR56" s="298"/>
      <c r="AS56" s="298"/>
      <c r="AT56" s="298"/>
      <c r="AU56" s="298"/>
      <c r="AV56" s="298"/>
      <c r="AW56" s="298"/>
      <c r="AX56" s="298"/>
      <c r="AY56" s="57"/>
      <c r="AZ56" s="300"/>
      <c r="BA56" s="300"/>
      <c r="BB56" s="300"/>
      <c r="BC56" s="300"/>
      <c r="BD56" s="300"/>
      <c r="BE56" s="300"/>
      <c r="BF56" s="300"/>
      <c r="BG56" s="57"/>
      <c r="BH56" s="58"/>
      <c r="BI56" s="56"/>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6"/>
      <c r="FE56" s="56"/>
      <c r="FI56" s="222"/>
      <c r="FJ56" s="222"/>
      <c r="FK56" s="222"/>
      <c r="FL56" s="222"/>
      <c r="FM56" s="222"/>
      <c r="FN56" s="222"/>
      <c r="FO56" s="222"/>
      <c r="FP56" s="222"/>
      <c r="FQ56" s="222"/>
      <c r="FR56" s="222"/>
      <c r="FS56" s="222"/>
      <c r="FT56" s="222"/>
      <c r="FU56" s="222"/>
    </row>
    <row r="57" spans="1:177" ht="4.3499999999999996" customHeight="1" x14ac:dyDescent="0.2">
      <c r="A57" s="56"/>
      <c r="B57" s="56"/>
      <c r="C57" s="56"/>
      <c r="D57" s="56"/>
      <c r="E57" s="56"/>
      <c r="F57" s="57"/>
      <c r="G57" s="57"/>
      <c r="H57" s="57"/>
      <c r="I57" s="57"/>
      <c r="J57" s="57"/>
      <c r="K57" s="57"/>
      <c r="L57" s="57"/>
      <c r="M57" s="57"/>
      <c r="N57" s="57"/>
      <c r="O57" s="57"/>
      <c r="P57" s="57"/>
      <c r="Q57" s="57"/>
      <c r="R57" s="57"/>
      <c r="S57" s="57"/>
      <c r="T57" s="57"/>
      <c r="U57" s="57"/>
      <c r="V57" s="57"/>
      <c r="W57" s="57"/>
      <c r="X57" s="57"/>
      <c r="Y57" s="57"/>
      <c r="Z57" s="57"/>
      <c r="AA57" s="57"/>
      <c r="AB57" s="294"/>
      <c r="AC57" s="294"/>
      <c r="AD57" s="294"/>
      <c r="AE57" s="294"/>
      <c r="AF57" s="294"/>
      <c r="AG57" s="294"/>
      <c r="AH57" s="294"/>
      <c r="AI57" s="57"/>
      <c r="AJ57" s="296"/>
      <c r="AK57" s="296"/>
      <c r="AL57" s="296"/>
      <c r="AM57" s="296"/>
      <c r="AN57" s="296"/>
      <c r="AO57" s="296"/>
      <c r="AP57" s="296"/>
      <c r="AQ57" s="57"/>
      <c r="AR57" s="298"/>
      <c r="AS57" s="298"/>
      <c r="AT57" s="298"/>
      <c r="AU57" s="298"/>
      <c r="AV57" s="298"/>
      <c r="AW57" s="298"/>
      <c r="AX57" s="298"/>
      <c r="AY57" s="57"/>
      <c r="AZ57" s="300"/>
      <c r="BA57" s="300"/>
      <c r="BB57" s="300"/>
      <c r="BC57" s="300"/>
      <c r="BD57" s="300"/>
      <c r="BE57" s="300"/>
      <c r="BF57" s="300"/>
      <c r="BG57" s="57"/>
      <c r="BH57" s="58"/>
      <c r="BI57" s="304">
        <v>1</v>
      </c>
      <c r="BJ57" s="305"/>
      <c r="BK57" s="306"/>
      <c r="BL57" s="176" t="s">
        <v>50</v>
      </c>
      <c r="BM57" s="177"/>
      <c r="BN57" s="177"/>
      <c r="BO57" s="177"/>
      <c r="BP57" s="177"/>
      <c r="BQ57" s="178"/>
      <c r="BR57" s="307" t="s">
        <v>20</v>
      </c>
      <c r="BS57" s="165"/>
      <c r="BT57" s="165"/>
      <c r="BU57" s="165"/>
      <c r="BV57" s="165"/>
      <c r="BW57" s="165"/>
      <c r="BX57" s="165"/>
      <c r="BY57" s="165"/>
      <c r="BZ57" s="165"/>
      <c r="CA57" s="165"/>
      <c r="CB57" s="165"/>
      <c r="CC57" s="165"/>
      <c r="CD57" s="165"/>
      <c r="CE57" s="165"/>
      <c r="CF57" s="165"/>
      <c r="CG57" s="165"/>
      <c r="CH57" s="165"/>
      <c r="CI57" s="165"/>
      <c r="CJ57" s="165"/>
      <c r="CK57" s="165"/>
      <c r="CL57" s="165"/>
      <c r="CM57" s="165"/>
      <c r="CN57" s="165"/>
      <c r="CO57" s="305">
        <v>9</v>
      </c>
      <c r="CP57" s="305"/>
      <c r="CQ57" s="306"/>
      <c r="CR57" s="176" t="s">
        <v>50</v>
      </c>
      <c r="CS57" s="177"/>
      <c r="CT57" s="177"/>
      <c r="CU57" s="177"/>
      <c r="CV57" s="177"/>
      <c r="CW57" s="178"/>
      <c r="CX57" s="307" t="s">
        <v>37</v>
      </c>
      <c r="CY57" s="165"/>
      <c r="CZ57" s="165"/>
      <c r="DA57" s="165"/>
      <c r="DB57" s="165"/>
      <c r="DC57" s="165"/>
      <c r="DD57" s="165"/>
      <c r="DE57" s="165"/>
      <c r="DF57" s="165"/>
      <c r="DG57" s="165"/>
      <c r="DH57" s="165"/>
      <c r="DI57" s="165"/>
      <c r="DJ57" s="165"/>
      <c r="DK57" s="165"/>
      <c r="DL57" s="165"/>
      <c r="DM57" s="165"/>
      <c r="DN57" s="165"/>
      <c r="DO57" s="165"/>
      <c r="DP57" s="165"/>
      <c r="DQ57" s="165"/>
      <c r="DR57" s="165"/>
      <c r="DS57" s="165"/>
      <c r="DT57" s="165"/>
      <c r="DU57" s="305">
        <v>18</v>
      </c>
      <c r="DV57" s="305"/>
      <c r="DW57" s="306"/>
      <c r="DX57" s="176" t="s">
        <v>50</v>
      </c>
      <c r="DY57" s="177"/>
      <c r="DZ57" s="177"/>
      <c r="EA57" s="177"/>
      <c r="EB57" s="177"/>
      <c r="EC57" s="178"/>
      <c r="ED57" s="165" t="s">
        <v>27</v>
      </c>
      <c r="EE57" s="165"/>
      <c r="EF57" s="165"/>
      <c r="EG57" s="165"/>
      <c r="EH57" s="165"/>
      <c r="EI57" s="165"/>
      <c r="EJ57" s="165"/>
      <c r="EK57" s="165"/>
      <c r="EL57" s="165"/>
      <c r="EM57" s="165"/>
      <c r="EN57" s="165"/>
      <c r="EO57" s="165"/>
      <c r="EP57" s="165"/>
      <c r="EQ57" s="165"/>
      <c r="ER57" s="165"/>
      <c r="ES57" s="165"/>
      <c r="ET57" s="165"/>
      <c r="EU57" s="165"/>
      <c r="EV57" s="165"/>
      <c r="EW57" s="165"/>
      <c r="EX57" s="165"/>
      <c r="EY57" s="165"/>
      <c r="EZ57" s="165"/>
      <c r="FA57" s="165"/>
      <c r="FB57" s="165"/>
      <c r="FC57" s="57"/>
      <c r="FD57" s="56"/>
      <c r="FE57" s="56"/>
      <c r="FI57" s="222"/>
      <c r="FJ57" s="222"/>
      <c r="FK57" s="222"/>
      <c r="FL57" s="222"/>
      <c r="FM57" s="222"/>
      <c r="FN57" s="222"/>
      <c r="FO57" s="222"/>
      <c r="FP57" s="222"/>
      <c r="FQ57" s="222"/>
      <c r="FR57" s="222"/>
      <c r="FS57" s="222"/>
      <c r="FT57" s="222"/>
      <c r="FU57" s="222"/>
    </row>
    <row r="58" spans="1:177" ht="4.3499999999999996" customHeight="1" x14ac:dyDescent="0.2">
      <c r="A58" s="56"/>
      <c r="B58" s="56"/>
      <c r="C58" s="56"/>
      <c r="D58" s="56"/>
      <c r="E58" s="56"/>
      <c r="F58" s="57"/>
      <c r="G58" s="57"/>
      <c r="H58" s="57"/>
      <c r="I58" s="57"/>
      <c r="J58" s="57"/>
      <c r="K58" s="57"/>
      <c r="L58" s="57"/>
      <c r="M58" s="57"/>
      <c r="N58" s="57"/>
      <c r="O58" s="57"/>
      <c r="P58" s="57"/>
      <c r="Q58" s="57"/>
      <c r="R58" s="57"/>
      <c r="S58" s="57"/>
      <c r="T58" s="57"/>
      <c r="U58" s="57"/>
      <c r="V58" s="57"/>
      <c r="W58" s="57"/>
      <c r="X58" s="57"/>
      <c r="Y58" s="57"/>
      <c r="Z58" s="57"/>
      <c r="AA58" s="57"/>
      <c r="AB58" s="294"/>
      <c r="AC58" s="294"/>
      <c r="AD58" s="294"/>
      <c r="AE58" s="294"/>
      <c r="AF58" s="294"/>
      <c r="AG58" s="294"/>
      <c r="AH58" s="294"/>
      <c r="AI58" s="57"/>
      <c r="AJ58" s="296"/>
      <c r="AK58" s="296"/>
      <c r="AL58" s="296"/>
      <c r="AM58" s="296"/>
      <c r="AN58" s="296"/>
      <c r="AO58" s="296"/>
      <c r="AP58" s="296"/>
      <c r="AQ58" s="57"/>
      <c r="AR58" s="298"/>
      <c r="AS58" s="298"/>
      <c r="AT58" s="298"/>
      <c r="AU58" s="298"/>
      <c r="AV58" s="298"/>
      <c r="AW58" s="298"/>
      <c r="AX58" s="298"/>
      <c r="AY58" s="57"/>
      <c r="AZ58" s="300"/>
      <c r="BA58" s="300"/>
      <c r="BB58" s="300"/>
      <c r="BC58" s="300"/>
      <c r="BD58" s="300"/>
      <c r="BE58" s="300"/>
      <c r="BF58" s="300"/>
      <c r="BG58" s="57"/>
      <c r="BH58" s="58"/>
      <c r="BI58" s="304"/>
      <c r="BJ58" s="305"/>
      <c r="BK58" s="306"/>
      <c r="BL58" s="179"/>
      <c r="BM58" s="180"/>
      <c r="BN58" s="180"/>
      <c r="BO58" s="180"/>
      <c r="BP58" s="180"/>
      <c r="BQ58" s="181"/>
      <c r="BR58" s="307"/>
      <c r="BS58" s="165"/>
      <c r="BT58" s="165"/>
      <c r="BU58" s="165"/>
      <c r="BV58" s="165"/>
      <c r="BW58" s="165"/>
      <c r="BX58" s="165"/>
      <c r="BY58" s="165"/>
      <c r="BZ58" s="165"/>
      <c r="CA58" s="165"/>
      <c r="CB58" s="165"/>
      <c r="CC58" s="165"/>
      <c r="CD58" s="165"/>
      <c r="CE58" s="165"/>
      <c r="CF58" s="165"/>
      <c r="CG58" s="165"/>
      <c r="CH58" s="165"/>
      <c r="CI58" s="165"/>
      <c r="CJ58" s="165"/>
      <c r="CK58" s="165"/>
      <c r="CL58" s="165"/>
      <c r="CM58" s="165"/>
      <c r="CN58" s="165"/>
      <c r="CO58" s="305"/>
      <c r="CP58" s="305"/>
      <c r="CQ58" s="306"/>
      <c r="CR58" s="179"/>
      <c r="CS58" s="180"/>
      <c r="CT58" s="180"/>
      <c r="CU58" s="180"/>
      <c r="CV58" s="180"/>
      <c r="CW58" s="181"/>
      <c r="CX58" s="307"/>
      <c r="CY58" s="165"/>
      <c r="CZ58" s="165"/>
      <c r="DA58" s="165"/>
      <c r="DB58" s="165"/>
      <c r="DC58" s="165"/>
      <c r="DD58" s="165"/>
      <c r="DE58" s="165"/>
      <c r="DF58" s="165"/>
      <c r="DG58" s="165"/>
      <c r="DH58" s="165"/>
      <c r="DI58" s="165"/>
      <c r="DJ58" s="165"/>
      <c r="DK58" s="165"/>
      <c r="DL58" s="165"/>
      <c r="DM58" s="165"/>
      <c r="DN58" s="165"/>
      <c r="DO58" s="165"/>
      <c r="DP58" s="165"/>
      <c r="DQ58" s="165"/>
      <c r="DR58" s="165"/>
      <c r="DS58" s="165"/>
      <c r="DT58" s="165"/>
      <c r="DU58" s="305"/>
      <c r="DV58" s="305"/>
      <c r="DW58" s="306"/>
      <c r="DX58" s="179"/>
      <c r="DY58" s="180"/>
      <c r="DZ58" s="180"/>
      <c r="EA58" s="180"/>
      <c r="EB58" s="180"/>
      <c r="EC58" s="181"/>
      <c r="ED58" s="165"/>
      <c r="EE58" s="165"/>
      <c r="EF58" s="165"/>
      <c r="EG58" s="165"/>
      <c r="EH58" s="165"/>
      <c r="EI58" s="165"/>
      <c r="EJ58" s="165"/>
      <c r="EK58" s="165"/>
      <c r="EL58" s="165"/>
      <c r="EM58" s="165"/>
      <c r="EN58" s="165"/>
      <c r="EO58" s="165"/>
      <c r="EP58" s="165"/>
      <c r="EQ58" s="165"/>
      <c r="ER58" s="165"/>
      <c r="ES58" s="165"/>
      <c r="ET58" s="165"/>
      <c r="EU58" s="165"/>
      <c r="EV58" s="165"/>
      <c r="EW58" s="165"/>
      <c r="EX58" s="165"/>
      <c r="EY58" s="165"/>
      <c r="EZ58" s="165"/>
      <c r="FA58" s="165"/>
      <c r="FB58" s="165"/>
      <c r="FC58" s="57"/>
      <c r="FD58" s="56"/>
      <c r="FE58" s="56"/>
      <c r="FI58" s="222"/>
      <c r="FJ58" s="222"/>
      <c r="FK58" s="222"/>
      <c r="FL58" s="222"/>
      <c r="FM58" s="222"/>
      <c r="FN58" s="222"/>
      <c r="FO58" s="222"/>
      <c r="FP58" s="222"/>
      <c r="FQ58" s="222"/>
      <c r="FR58" s="222"/>
      <c r="FS58" s="222"/>
      <c r="FT58" s="222"/>
      <c r="FU58" s="222"/>
    </row>
    <row r="59" spans="1:177" ht="4.3499999999999996" customHeight="1" x14ac:dyDescent="0.2">
      <c r="A59" s="56"/>
      <c r="B59" s="56"/>
      <c r="C59" s="56"/>
      <c r="D59" s="56"/>
      <c r="E59" s="56"/>
      <c r="F59" s="57"/>
      <c r="G59" s="57"/>
      <c r="H59" s="57"/>
      <c r="I59" s="57"/>
      <c r="J59" s="57"/>
      <c r="K59" s="57"/>
      <c r="L59" s="57"/>
      <c r="M59" s="57"/>
      <c r="N59" s="57"/>
      <c r="O59" s="57"/>
      <c r="P59" s="57"/>
      <c r="Q59" s="57"/>
      <c r="R59" s="57"/>
      <c r="S59" s="57"/>
      <c r="T59" s="57"/>
      <c r="U59" s="57"/>
      <c r="V59" s="57"/>
      <c r="W59" s="57"/>
      <c r="X59" s="57"/>
      <c r="Y59" s="57"/>
      <c r="Z59" s="57"/>
      <c r="AA59" s="57"/>
      <c r="AB59" s="295"/>
      <c r="AC59" s="295"/>
      <c r="AD59" s="295"/>
      <c r="AE59" s="295"/>
      <c r="AF59" s="295"/>
      <c r="AG59" s="295"/>
      <c r="AH59" s="295"/>
      <c r="AI59" s="57"/>
      <c r="AJ59" s="297"/>
      <c r="AK59" s="297"/>
      <c r="AL59" s="297"/>
      <c r="AM59" s="297"/>
      <c r="AN59" s="297"/>
      <c r="AO59" s="297"/>
      <c r="AP59" s="297"/>
      <c r="AQ59" s="57"/>
      <c r="AR59" s="299"/>
      <c r="AS59" s="299"/>
      <c r="AT59" s="299"/>
      <c r="AU59" s="299"/>
      <c r="AV59" s="299"/>
      <c r="AW59" s="299"/>
      <c r="AX59" s="299"/>
      <c r="AY59" s="57"/>
      <c r="AZ59" s="300"/>
      <c r="BA59" s="300"/>
      <c r="BB59" s="300"/>
      <c r="BC59" s="300"/>
      <c r="BD59" s="300"/>
      <c r="BE59" s="300"/>
      <c r="BF59" s="300"/>
      <c r="BG59" s="57"/>
      <c r="BH59" s="58"/>
      <c r="BI59" s="304"/>
      <c r="BJ59" s="305"/>
      <c r="BK59" s="306"/>
      <c r="BL59" s="179"/>
      <c r="BM59" s="180"/>
      <c r="BN59" s="180"/>
      <c r="BO59" s="180"/>
      <c r="BP59" s="180"/>
      <c r="BQ59" s="181"/>
      <c r="BR59" s="307"/>
      <c r="BS59" s="165"/>
      <c r="BT59" s="165"/>
      <c r="BU59" s="165"/>
      <c r="BV59" s="165"/>
      <c r="BW59" s="165"/>
      <c r="BX59" s="165"/>
      <c r="BY59" s="165"/>
      <c r="BZ59" s="165"/>
      <c r="CA59" s="165"/>
      <c r="CB59" s="165"/>
      <c r="CC59" s="165"/>
      <c r="CD59" s="165"/>
      <c r="CE59" s="165"/>
      <c r="CF59" s="165"/>
      <c r="CG59" s="165"/>
      <c r="CH59" s="165"/>
      <c r="CI59" s="165"/>
      <c r="CJ59" s="165"/>
      <c r="CK59" s="165"/>
      <c r="CL59" s="165"/>
      <c r="CM59" s="165"/>
      <c r="CN59" s="165"/>
      <c r="CO59" s="305"/>
      <c r="CP59" s="305"/>
      <c r="CQ59" s="306"/>
      <c r="CR59" s="179"/>
      <c r="CS59" s="180"/>
      <c r="CT59" s="180"/>
      <c r="CU59" s="180"/>
      <c r="CV59" s="180"/>
      <c r="CW59" s="181"/>
      <c r="CX59" s="307"/>
      <c r="CY59" s="165"/>
      <c r="CZ59" s="165"/>
      <c r="DA59" s="165"/>
      <c r="DB59" s="165"/>
      <c r="DC59" s="165"/>
      <c r="DD59" s="165"/>
      <c r="DE59" s="165"/>
      <c r="DF59" s="165"/>
      <c r="DG59" s="165"/>
      <c r="DH59" s="165"/>
      <c r="DI59" s="165"/>
      <c r="DJ59" s="165"/>
      <c r="DK59" s="165"/>
      <c r="DL59" s="165"/>
      <c r="DM59" s="165"/>
      <c r="DN59" s="165"/>
      <c r="DO59" s="165"/>
      <c r="DP59" s="165"/>
      <c r="DQ59" s="165"/>
      <c r="DR59" s="165"/>
      <c r="DS59" s="165"/>
      <c r="DT59" s="165"/>
      <c r="DU59" s="305"/>
      <c r="DV59" s="305"/>
      <c r="DW59" s="306"/>
      <c r="DX59" s="179"/>
      <c r="DY59" s="180"/>
      <c r="DZ59" s="180"/>
      <c r="EA59" s="180"/>
      <c r="EB59" s="180"/>
      <c r="EC59" s="181"/>
      <c r="ED59" s="165"/>
      <c r="EE59" s="165"/>
      <c r="EF59" s="165"/>
      <c r="EG59" s="165"/>
      <c r="EH59" s="165"/>
      <c r="EI59" s="165"/>
      <c r="EJ59" s="165"/>
      <c r="EK59" s="165"/>
      <c r="EL59" s="165"/>
      <c r="EM59" s="165"/>
      <c r="EN59" s="165"/>
      <c r="EO59" s="165"/>
      <c r="EP59" s="165"/>
      <c r="EQ59" s="165"/>
      <c r="ER59" s="165"/>
      <c r="ES59" s="165"/>
      <c r="ET59" s="165"/>
      <c r="EU59" s="165"/>
      <c r="EV59" s="165"/>
      <c r="EW59" s="165"/>
      <c r="EX59" s="165"/>
      <c r="EY59" s="165"/>
      <c r="EZ59" s="165"/>
      <c r="FA59" s="165"/>
      <c r="FB59" s="165"/>
      <c r="FC59" s="57"/>
      <c r="FD59" s="56"/>
      <c r="FE59" s="56"/>
      <c r="FI59" s="196"/>
      <c r="FJ59" s="197"/>
      <c r="FK59" s="197"/>
      <c r="FL59" s="197"/>
      <c r="FM59" s="197"/>
      <c r="FN59" s="197"/>
      <c r="FO59" s="197"/>
      <c r="FP59" s="197"/>
      <c r="FQ59" s="197"/>
      <c r="FR59" s="197"/>
      <c r="FS59" s="197"/>
      <c r="FT59" s="197"/>
      <c r="FU59" s="198"/>
    </row>
    <row r="60" spans="1:177" ht="4.3499999999999996" customHeight="1" x14ac:dyDescent="0.2">
      <c r="A60" s="56"/>
      <c r="B60" s="56"/>
      <c r="C60" s="305">
        <v>1</v>
      </c>
      <c r="D60" s="305"/>
      <c r="E60" s="305"/>
      <c r="F60" s="165" t="s">
        <v>22</v>
      </c>
      <c r="G60" s="165"/>
      <c r="H60" s="165"/>
      <c r="I60" s="165"/>
      <c r="J60" s="165"/>
      <c r="K60" s="165"/>
      <c r="L60" s="165"/>
      <c r="M60" s="165"/>
      <c r="N60" s="165"/>
      <c r="O60" s="165"/>
      <c r="P60" s="165"/>
      <c r="Q60" s="165"/>
      <c r="R60" s="165"/>
      <c r="S60" s="165"/>
      <c r="T60" s="165"/>
      <c r="U60" s="165"/>
      <c r="V60" s="165"/>
      <c r="W60" s="165"/>
      <c r="X60" s="165"/>
      <c r="Y60" s="165"/>
      <c r="Z60" s="165"/>
      <c r="AA60" s="166"/>
      <c r="AB60" s="167" t="s">
        <v>50</v>
      </c>
      <c r="AC60" s="168"/>
      <c r="AD60" s="168"/>
      <c r="AE60" s="168"/>
      <c r="AF60" s="168"/>
      <c r="AG60" s="168"/>
      <c r="AH60" s="169"/>
      <c r="AI60" s="54"/>
      <c r="AJ60" s="167" t="s">
        <v>50</v>
      </c>
      <c r="AK60" s="168"/>
      <c r="AL60" s="168"/>
      <c r="AM60" s="168"/>
      <c r="AN60" s="168"/>
      <c r="AO60" s="168"/>
      <c r="AP60" s="169"/>
      <c r="AQ60" s="54"/>
      <c r="AR60" s="167" t="s">
        <v>50</v>
      </c>
      <c r="AS60" s="168"/>
      <c r="AT60" s="168"/>
      <c r="AU60" s="168"/>
      <c r="AV60" s="168"/>
      <c r="AW60" s="168"/>
      <c r="AX60" s="169"/>
      <c r="AY60" s="2"/>
      <c r="AZ60" s="57"/>
      <c r="BA60" s="57"/>
      <c r="BB60" s="57"/>
      <c r="BC60" s="57"/>
      <c r="BD60" s="57"/>
      <c r="BE60" s="57"/>
      <c r="BF60" s="57"/>
      <c r="BG60" s="57"/>
      <c r="BH60" s="58"/>
      <c r="BI60" s="304"/>
      <c r="BJ60" s="305"/>
      <c r="BK60" s="306"/>
      <c r="BL60" s="182"/>
      <c r="BM60" s="183"/>
      <c r="BN60" s="183"/>
      <c r="BO60" s="183"/>
      <c r="BP60" s="183"/>
      <c r="BQ60" s="184"/>
      <c r="BR60" s="307"/>
      <c r="BS60" s="165"/>
      <c r="BT60" s="165"/>
      <c r="BU60" s="165"/>
      <c r="BV60" s="165"/>
      <c r="BW60" s="165"/>
      <c r="BX60" s="165"/>
      <c r="BY60" s="165"/>
      <c r="BZ60" s="165"/>
      <c r="CA60" s="165"/>
      <c r="CB60" s="165"/>
      <c r="CC60" s="165"/>
      <c r="CD60" s="165"/>
      <c r="CE60" s="165"/>
      <c r="CF60" s="165"/>
      <c r="CG60" s="165"/>
      <c r="CH60" s="165"/>
      <c r="CI60" s="165"/>
      <c r="CJ60" s="165"/>
      <c r="CK60" s="165"/>
      <c r="CL60" s="165"/>
      <c r="CM60" s="165"/>
      <c r="CN60" s="165"/>
      <c r="CO60" s="305"/>
      <c r="CP60" s="305"/>
      <c r="CQ60" s="306"/>
      <c r="CR60" s="182"/>
      <c r="CS60" s="183"/>
      <c r="CT60" s="183"/>
      <c r="CU60" s="183"/>
      <c r="CV60" s="183"/>
      <c r="CW60" s="184"/>
      <c r="CX60" s="307"/>
      <c r="CY60" s="165"/>
      <c r="CZ60" s="165"/>
      <c r="DA60" s="165"/>
      <c r="DB60" s="165"/>
      <c r="DC60" s="165"/>
      <c r="DD60" s="165"/>
      <c r="DE60" s="165"/>
      <c r="DF60" s="165"/>
      <c r="DG60" s="165"/>
      <c r="DH60" s="165"/>
      <c r="DI60" s="165"/>
      <c r="DJ60" s="165"/>
      <c r="DK60" s="165"/>
      <c r="DL60" s="165"/>
      <c r="DM60" s="165"/>
      <c r="DN60" s="165"/>
      <c r="DO60" s="165"/>
      <c r="DP60" s="165"/>
      <c r="DQ60" s="165"/>
      <c r="DR60" s="165"/>
      <c r="DS60" s="165"/>
      <c r="DT60" s="165"/>
      <c r="DU60" s="305"/>
      <c r="DV60" s="305"/>
      <c r="DW60" s="306"/>
      <c r="DX60" s="182"/>
      <c r="DY60" s="183"/>
      <c r="DZ60" s="183"/>
      <c r="EA60" s="183"/>
      <c r="EB60" s="183"/>
      <c r="EC60" s="184"/>
      <c r="ED60" s="165"/>
      <c r="EE60" s="165"/>
      <c r="EF60" s="165"/>
      <c r="EG60" s="165"/>
      <c r="EH60" s="165"/>
      <c r="EI60" s="165"/>
      <c r="EJ60" s="165"/>
      <c r="EK60" s="165"/>
      <c r="EL60" s="165"/>
      <c r="EM60" s="165"/>
      <c r="EN60" s="165"/>
      <c r="EO60" s="165"/>
      <c r="EP60" s="165"/>
      <c r="EQ60" s="165"/>
      <c r="ER60" s="165"/>
      <c r="ES60" s="165"/>
      <c r="ET60" s="165"/>
      <c r="EU60" s="165"/>
      <c r="EV60" s="165"/>
      <c r="EW60" s="165"/>
      <c r="EX60" s="165"/>
      <c r="EY60" s="165"/>
      <c r="EZ60" s="165"/>
      <c r="FA60" s="165"/>
      <c r="FB60" s="165"/>
      <c r="FC60" s="57"/>
      <c r="FD60" s="56"/>
      <c r="FE60" s="56"/>
      <c r="FI60" s="199"/>
      <c r="FJ60" s="200"/>
      <c r="FK60" s="200"/>
      <c r="FL60" s="200"/>
      <c r="FM60" s="200"/>
      <c r="FN60" s="200"/>
      <c r="FO60" s="200"/>
      <c r="FP60" s="200"/>
      <c r="FQ60" s="200"/>
      <c r="FR60" s="200"/>
      <c r="FS60" s="200"/>
      <c r="FT60" s="200"/>
      <c r="FU60" s="201"/>
    </row>
    <row r="61" spans="1:177" ht="4.3499999999999996" customHeight="1" x14ac:dyDescent="0.2">
      <c r="A61" s="56"/>
      <c r="B61" s="56"/>
      <c r="C61" s="305"/>
      <c r="D61" s="305"/>
      <c r="E61" s="305"/>
      <c r="F61" s="165"/>
      <c r="G61" s="165"/>
      <c r="H61" s="165"/>
      <c r="I61" s="165"/>
      <c r="J61" s="165"/>
      <c r="K61" s="165"/>
      <c r="L61" s="165"/>
      <c r="M61" s="165"/>
      <c r="N61" s="165"/>
      <c r="O61" s="165"/>
      <c r="P61" s="165"/>
      <c r="Q61" s="165"/>
      <c r="R61" s="165"/>
      <c r="S61" s="165"/>
      <c r="T61" s="165"/>
      <c r="U61" s="165"/>
      <c r="V61" s="165"/>
      <c r="W61" s="165"/>
      <c r="X61" s="165"/>
      <c r="Y61" s="165"/>
      <c r="Z61" s="165"/>
      <c r="AA61" s="166"/>
      <c r="AB61" s="170"/>
      <c r="AC61" s="171"/>
      <c r="AD61" s="171"/>
      <c r="AE61" s="171"/>
      <c r="AF61" s="171"/>
      <c r="AG61" s="171"/>
      <c r="AH61" s="172"/>
      <c r="AI61" s="54"/>
      <c r="AJ61" s="170"/>
      <c r="AK61" s="171"/>
      <c r="AL61" s="171"/>
      <c r="AM61" s="171"/>
      <c r="AN61" s="171"/>
      <c r="AO61" s="171"/>
      <c r="AP61" s="172"/>
      <c r="AQ61" s="54"/>
      <c r="AR61" s="170"/>
      <c r="AS61" s="171"/>
      <c r="AT61" s="171"/>
      <c r="AU61" s="171"/>
      <c r="AV61" s="171"/>
      <c r="AW61" s="171"/>
      <c r="AX61" s="172"/>
      <c r="AY61" s="60"/>
      <c r="AZ61" s="57"/>
      <c r="BA61" s="57"/>
      <c r="BB61" s="57"/>
      <c r="BC61" s="57"/>
      <c r="BD61" s="57"/>
      <c r="BE61" s="57"/>
      <c r="BF61" s="57"/>
      <c r="BG61" s="57"/>
      <c r="BH61" s="58"/>
      <c r="BI61" s="144"/>
      <c r="BJ61" s="57"/>
      <c r="BK61" s="57"/>
      <c r="BL61" s="144"/>
      <c r="BM61" s="144"/>
      <c r="BN61" s="144"/>
      <c r="BO61" s="144"/>
      <c r="BP61" s="144"/>
      <c r="BQ61" s="144"/>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143"/>
      <c r="DV61" s="143"/>
      <c r="DW61" s="57"/>
      <c r="DX61" s="144"/>
      <c r="DY61" s="144"/>
      <c r="DZ61" s="144"/>
      <c r="EA61" s="144"/>
      <c r="EB61" s="144"/>
      <c r="EC61" s="144"/>
      <c r="ED61" s="143"/>
      <c r="EE61" s="143"/>
      <c r="EF61" s="143"/>
      <c r="EG61" s="143"/>
      <c r="EH61" s="143"/>
      <c r="EI61" s="143"/>
      <c r="EJ61" s="143"/>
      <c r="EK61" s="143"/>
      <c r="EL61" s="143"/>
      <c r="EM61" s="143"/>
      <c r="EN61" s="143"/>
      <c r="EO61" s="143"/>
      <c r="EP61" s="143"/>
      <c r="EQ61" s="143"/>
      <c r="ER61" s="143"/>
      <c r="ES61" s="143"/>
      <c r="ET61" s="143"/>
      <c r="EU61" s="143"/>
      <c r="EV61" s="143"/>
      <c r="EW61" s="143"/>
      <c r="EX61" s="143"/>
      <c r="EY61" s="143"/>
      <c r="EZ61" s="143"/>
      <c r="FA61" s="143"/>
      <c r="FB61" s="143"/>
      <c r="FC61" s="57"/>
      <c r="FD61" s="56"/>
      <c r="FE61" s="56"/>
      <c r="FI61" s="199"/>
      <c r="FJ61" s="200"/>
      <c r="FK61" s="200"/>
      <c r="FL61" s="200"/>
      <c r="FM61" s="200"/>
      <c r="FN61" s="200"/>
      <c r="FO61" s="200"/>
      <c r="FP61" s="200"/>
      <c r="FQ61" s="200"/>
      <c r="FR61" s="200"/>
      <c r="FS61" s="200"/>
      <c r="FT61" s="200"/>
      <c r="FU61" s="201"/>
    </row>
    <row r="62" spans="1:177" ht="4.3499999999999996" customHeight="1" x14ac:dyDescent="0.2">
      <c r="A62" s="56"/>
      <c r="B62" s="56"/>
      <c r="C62" s="305"/>
      <c r="D62" s="305"/>
      <c r="E62" s="305"/>
      <c r="F62" s="165"/>
      <c r="G62" s="165"/>
      <c r="H62" s="165"/>
      <c r="I62" s="165"/>
      <c r="J62" s="165"/>
      <c r="K62" s="165"/>
      <c r="L62" s="165"/>
      <c r="M62" s="165"/>
      <c r="N62" s="165"/>
      <c r="O62" s="165"/>
      <c r="P62" s="165"/>
      <c r="Q62" s="165"/>
      <c r="R62" s="165"/>
      <c r="S62" s="165"/>
      <c r="T62" s="165"/>
      <c r="U62" s="165"/>
      <c r="V62" s="165"/>
      <c r="W62" s="165"/>
      <c r="X62" s="165"/>
      <c r="Y62" s="165"/>
      <c r="Z62" s="165"/>
      <c r="AA62" s="166"/>
      <c r="AB62" s="170"/>
      <c r="AC62" s="171"/>
      <c r="AD62" s="171"/>
      <c r="AE62" s="171"/>
      <c r="AF62" s="171"/>
      <c r="AG62" s="171"/>
      <c r="AH62" s="172"/>
      <c r="AI62" s="54"/>
      <c r="AJ62" s="170"/>
      <c r="AK62" s="171"/>
      <c r="AL62" s="171"/>
      <c r="AM62" s="171"/>
      <c r="AN62" s="171"/>
      <c r="AO62" s="171"/>
      <c r="AP62" s="172"/>
      <c r="AQ62" s="54"/>
      <c r="AR62" s="170"/>
      <c r="AS62" s="171"/>
      <c r="AT62" s="171"/>
      <c r="AU62" s="171"/>
      <c r="AV62" s="171"/>
      <c r="AW62" s="171"/>
      <c r="AX62" s="172"/>
      <c r="AY62" s="60"/>
      <c r="AZ62" s="57"/>
      <c r="BA62" s="57"/>
      <c r="BB62" s="57"/>
      <c r="BC62" s="57"/>
      <c r="BD62" s="57"/>
      <c r="BE62" s="57"/>
      <c r="BF62" s="57"/>
      <c r="BG62" s="57"/>
      <c r="BH62" s="58"/>
      <c r="BI62" s="304">
        <v>2</v>
      </c>
      <c r="BJ62" s="305"/>
      <c r="BK62" s="306"/>
      <c r="BL62" s="176" t="s">
        <v>50</v>
      </c>
      <c r="BM62" s="177"/>
      <c r="BN62" s="177"/>
      <c r="BO62" s="177"/>
      <c r="BP62" s="177"/>
      <c r="BQ62" s="178"/>
      <c r="BR62" s="307" t="s">
        <v>23</v>
      </c>
      <c r="BS62" s="165"/>
      <c r="BT62" s="165"/>
      <c r="BU62" s="165"/>
      <c r="BV62" s="165"/>
      <c r="BW62" s="165"/>
      <c r="BX62" s="165"/>
      <c r="BY62" s="165"/>
      <c r="BZ62" s="165"/>
      <c r="CA62" s="165"/>
      <c r="CB62" s="165"/>
      <c r="CC62" s="165"/>
      <c r="CD62" s="165"/>
      <c r="CE62" s="165"/>
      <c r="CF62" s="165"/>
      <c r="CG62" s="165"/>
      <c r="CH62" s="165"/>
      <c r="CI62" s="165"/>
      <c r="CJ62" s="165"/>
      <c r="CK62" s="165"/>
      <c r="CL62" s="165"/>
      <c r="CM62" s="165"/>
      <c r="CN62" s="165"/>
      <c r="CO62" s="305">
        <v>10</v>
      </c>
      <c r="CP62" s="305"/>
      <c r="CQ62" s="306"/>
      <c r="CR62" s="176" t="s">
        <v>50</v>
      </c>
      <c r="CS62" s="177"/>
      <c r="CT62" s="177"/>
      <c r="CU62" s="177"/>
      <c r="CV62" s="177"/>
      <c r="CW62" s="178"/>
      <c r="CX62" s="307" t="s">
        <v>40</v>
      </c>
      <c r="CY62" s="165"/>
      <c r="CZ62" s="165"/>
      <c r="DA62" s="165"/>
      <c r="DB62" s="165"/>
      <c r="DC62" s="165"/>
      <c r="DD62" s="165"/>
      <c r="DE62" s="165"/>
      <c r="DF62" s="165"/>
      <c r="DG62" s="165"/>
      <c r="DH62" s="165"/>
      <c r="DI62" s="165"/>
      <c r="DJ62" s="165"/>
      <c r="DK62" s="165"/>
      <c r="DL62" s="165"/>
      <c r="DM62" s="165"/>
      <c r="DN62" s="165"/>
      <c r="DO62" s="165"/>
      <c r="DP62" s="165"/>
      <c r="DQ62" s="165"/>
      <c r="DR62" s="165"/>
      <c r="DS62" s="165"/>
      <c r="DT62" s="165"/>
      <c r="DU62" s="305">
        <v>19</v>
      </c>
      <c r="DV62" s="305"/>
      <c r="DW62" s="306"/>
      <c r="DX62" s="176" t="s">
        <v>50</v>
      </c>
      <c r="DY62" s="177"/>
      <c r="DZ62" s="177"/>
      <c r="EA62" s="177"/>
      <c r="EB62" s="177"/>
      <c r="EC62" s="178"/>
      <c r="ED62" s="165" t="s">
        <v>30</v>
      </c>
      <c r="EE62" s="165"/>
      <c r="EF62" s="165"/>
      <c r="EG62" s="165"/>
      <c r="EH62" s="165"/>
      <c r="EI62" s="165"/>
      <c r="EJ62" s="165"/>
      <c r="EK62" s="165"/>
      <c r="EL62" s="165"/>
      <c r="EM62" s="165"/>
      <c r="EN62" s="165"/>
      <c r="EO62" s="165"/>
      <c r="EP62" s="165"/>
      <c r="EQ62" s="165"/>
      <c r="ER62" s="165"/>
      <c r="ES62" s="165"/>
      <c r="ET62" s="165"/>
      <c r="EU62" s="165"/>
      <c r="EV62" s="165"/>
      <c r="EW62" s="165"/>
      <c r="EX62" s="165"/>
      <c r="EY62" s="165"/>
      <c r="EZ62" s="165"/>
      <c r="FA62" s="165"/>
      <c r="FB62" s="165"/>
      <c r="FC62" s="57"/>
      <c r="FD62" s="56"/>
      <c r="FE62" s="56"/>
      <c r="FI62" s="202"/>
      <c r="FJ62" s="203"/>
      <c r="FK62" s="203"/>
      <c r="FL62" s="203"/>
      <c r="FM62" s="203"/>
      <c r="FN62" s="203"/>
      <c r="FO62" s="203"/>
      <c r="FP62" s="203"/>
      <c r="FQ62" s="203"/>
      <c r="FR62" s="203"/>
      <c r="FS62" s="203"/>
      <c r="FT62" s="203"/>
      <c r="FU62" s="204"/>
    </row>
    <row r="63" spans="1:177" ht="4.3499999999999996" customHeight="1" x14ac:dyDescent="0.2">
      <c r="A63" s="56"/>
      <c r="B63" s="56"/>
      <c r="C63" s="305"/>
      <c r="D63" s="305"/>
      <c r="E63" s="305"/>
      <c r="F63" s="165"/>
      <c r="G63" s="165"/>
      <c r="H63" s="165"/>
      <c r="I63" s="165"/>
      <c r="J63" s="165"/>
      <c r="K63" s="165"/>
      <c r="L63" s="165"/>
      <c r="M63" s="165"/>
      <c r="N63" s="165"/>
      <c r="O63" s="165"/>
      <c r="P63" s="165"/>
      <c r="Q63" s="165"/>
      <c r="R63" s="165"/>
      <c r="S63" s="165"/>
      <c r="T63" s="165"/>
      <c r="U63" s="165"/>
      <c r="V63" s="165"/>
      <c r="W63" s="165"/>
      <c r="X63" s="165"/>
      <c r="Y63" s="165"/>
      <c r="Z63" s="165"/>
      <c r="AA63" s="166"/>
      <c r="AB63" s="173"/>
      <c r="AC63" s="174"/>
      <c r="AD63" s="174"/>
      <c r="AE63" s="174"/>
      <c r="AF63" s="174"/>
      <c r="AG63" s="174"/>
      <c r="AH63" s="175"/>
      <c r="AI63" s="54"/>
      <c r="AJ63" s="173"/>
      <c r="AK63" s="174"/>
      <c r="AL63" s="174"/>
      <c r="AM63" s="174"/>
      <c r="AN63" s="174"/>
      <c r="AO63" s="174"/>
      <c r="AP63" s="175"/>
      <c r="AQ63" s="54"/>
      <c r="AR63" s="173"/>
      <c r="AS63" s="174"/>
      <c r="AT63" s="174"/>
      <c r="AU63" s="174"/>
      <c r="AV63" s="174"/>
      <c r="AW63" s="174"/>
      <c r="AX63" s="175"/>
      <c r="AY63" s="60"/>
      <c r="AZ63" s="57"/>
      <c r="BA63" s="57"/>
      <c r="BB63" s="57"/>
      <c r="BC63" s="57"/>
      <c r="BD63" s="57"/>
      <c r="BE63" s="57"/>
      <c r="BF63" s="57"/>
      <c r="BG63" s="57"/>
      <c r="BH63" s="58"/>
      <c r="BI63" s="304"/>
      <c r="BJ63" s="305"/>
      <c r="BK63" s="306"/>
      <c r="BL63" s="179"/>
      <c r="BM63" s="180"/>
      <c r="BN63" s="180"/>
      <c r="BO63" s="180"/>
      <c r="BP63" s="180"/>
      <c r="BQ63" s="181"/>
      <c r="BR63" s="307"/>
      <c r="BS63" s="165"/>
      <c r="BT63" s="165"/>
      <c r="BU63" s="165"/>
      <c r="BV63" s="165"/>
      <c r="BW63" s="165"/>
      <c r="BX63" s="165"/>
      <c r="BY63" s="165"/>
      <c r="BZ63" s="165"/>
      <c r="CA63" s="165"/>
      <c r="CB63" s="165"/>
      <c r="CC63" s="165"/>
      <c r="CD63" s="165"/>
      <c r="CE63" s="165"/>
      <c r="CF63" s="165"/>
      <c r="CG63" s="165"/>
      <c r="CH63" s="165"/>
      <c r="CI63" s="165"/>
      <c r="CJ63" s="165"/>
      <c r="CK63" s="165"/>
      <c r="CL63" s="165"/>
      <c r="CM63" s="165"/>
      <c r="CN63" s="165"/>
      <c r="CO63" s="305"/>
      <c r="CP63" s="305"/>
      <c r="CQ63" s="306"/>
      <c r="CR63" s="179"/>
      <c r="CS63" s="180"/>
      <c r="CT63" s="180"/>
      <c r="CU63" s="180"/>
      <c r="CV63" s="180"/>
      <c r="CW63" s="181"/>
      <c r="CX63" s="307"/>
      <c r="CY63" s="165"/>
      <c r="CZ63" s="165"/>
      <c r="DA63" s="165"/>
      <c r="DB63" s="165"/>
      <c r="DC63" s="165"/>
      <c r="DD63" s="165"/>
      <c r="DE63" s="165"/>
      <c r="DF63" s="165"/>
      <c r="DG63" s="165"/>
      <c r="DH63" s="165"/>
      <c r="DI63" s="165"/>
      <c r="DJ63" s="165"/>
      <c r="DK63" s="165"/>
      <c r="DL63" s="165"/>
      <c r="DM63" s="165"/>
      <c r="DN63" s="165"/>
      <c r="DO63" s="165"/>
      <c r="DP63" s="165"/>
      <c r="DQ63" s="165"/>
      <c r="DR63" s="165"/>
      <c r="DS63" s="165"/>
      <c r="DT63" s="165"/>
      <c r="DU63" s="305"/>
      <c r="DV63" s="305"/>
      <c r="DW63" s="306"/>
      <c r="DX63" s="179"/>
      <c r="DY63" s="180"/>
      <c r="DZ63" s="180"/>
      <c r="EA63" s="180"/>
      <c r="EB63" s="180"/>
      <c r="EC63" s="181"/>
      <c r="ED63" s="165"/>
      <c r="EE63" s="165"/>
      <c r="EF63" s="165"/>
      <c r="EG63" s="165"/>
      <c r="EH63" s="165"/>
      <c r="EI63" s="165"/>
      <c r="EJ63" s="165"/>
      <c r="EK63" s="165"/>
      <c r="EL63" s="165"/>
      <c r="EM63" s="165"/>
      <c r="EN63" s="165"/>
      <c r="EO63" s="165"/>
      <c r="EP63" s="165"/>
      <c r="EQ63" s="165"/>
      <c r="ER63" s="165"/>
      <c r="ES63" s="165"/>
      <c r="ET63" s="165"/>
      <c r="EU63" s="165"/>
      <c r="EV63" s="165"/>
      <c r="EW63" s="165"/>
      <c r="EX63" s="165"/>
      <c r="EY63" s="165"/>
      <c r="EZ63" s="165"/>
      <c r="FA63" s="165"/>
      <c r="FB63" s="165"/>
      <c r="FC63" s="57"/>
      <c r="FD63" s="56"/>
      <c r="FE63" s="56"/>
      <c r="FI63" s="222" t="s">
        <v>175</v>
      </c>
      <c r="FJ63" s="222"/>
      <c r="FK63" s="222"/>
      <c r="FL63" s="222"/>
      <c r="FM63" s="222"/>
      <c r="FN63" s="222"/>
      <c r="FO63" s="222"/>
      <c r="FP63" s="222"/>
      <c r="FQ63" s="222"/>
      <c r="FR63" s="222"/>
      <c r="FS63" s="222"/>
      <c r="FT63" s="222"/>
      <c r="FU63" s="222"/>
    </row>
    <row r="64" spans="1:177" ht="4.3499999999999996" customHeight="1" x14ac:dyDescent="0.2">
      <c r="A64" s="56"/>
      <c r="B64" s="56"/>
      <c r="C64" s="144"/>
      <c r="D64" s="144"/>
      <c r="E64" s="144"/>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8"/>
      <c r="BI64" s="304"/>
      <c r="BJ64" s="305"/>
      <c r="BK64" s="306"/>
      <c r="BL64" s="179"/>
      <c r="BM64" s="180"/>
      <c r="BN64" s="180"/>
      <c r="BO64" s="180"/>
      <c r="BP64" s="180"/>
      <c r="BQ64" s="181"/>
      <c r="BR64" s="307"/>
      <c r="BS64" s="165"/>
      <c r="BT64" s="165"/>
      <c r="BU64" s="165"/>
      <c r="BV64" s="165"/>
      <c r="BW64" s="165"/>
      <c r="BX64" s="165"/>
      <c r="BY64" s="165"/>
      <c r="BZ64" s="165"/>
      <c r="CA64" s="165"/>
      <c r="CB64" s="165"/>
      <c r="CC64" s="165"/>
      <c r="CD64" s="165"/>
      <c r="CE64" s="165"/>
      <c r="CF64" s="165"/>
      <c r="CG64" s="165"/>
      <c r="CH64" s="165"/>
      <c r="CI64" s="165"/>
      <c r="CJ64" s="165"/>
      <c r="CK64" s="165"/>
      <c r="CL64" s="165"/>
      <c r="CM64" s="165"/>
      <c r="CN64" s="165"/>
      <c r="CO64" s="305"/>
      <c r="CP64" s="305"/>
      <c r="CQ64" s="306"/>
      <c r="CR64" s="179"/>
      <c r="CS64" s="180"/>
      <c r="CT64" s="180"/>
      <c r="CU64" s="180"/>
      <c r="CV64" s="180"/>
      <c r="CW64" s="181"/>
      <c r="CX64" s="307"/>
      <c r="CY64" s="165"/>
      <c r="CZ64" s="165"/>
      <c r="DA64" s="165"/>
      <c r="DB64" s="165"/>
      <c r="DC64" s="165"/>
      <c r="DD64" s="165"/>
      <c r="DE64" s="165"/>
      <c r="DF64" s="165"/>
      <c r="DG64" s="165"/>
      <c r="DH64" s="165"/>
      <c r="DI64" s="165"/>
      <c r="DJ64" s="165"/>
      <c r="DK64" s="165"/>
      <c r="DL64" s="165"/>
      <c r="DM64" s="165"/>
      <c r="DN64" s="165"/>
      <c r="DO64" s="165"/>
      <c r="DP64" s="165"/>
      <c r="DQ64" s="165"/>
      <c r="DR64" s="165"/>
      <c r="DS64" s="165"/>
      <c r="DT64" s="165"/>
      <c r="DU64" s="305"/>
      <c r="DV64" s="305"/>
      <c r="DW64" s="306"/>
      <c r="DX64" s="179"/>
      <c r="DY64" s="180"/>
      <c r="DZ64" s="180"/>
      <c r="EA64" s="180"/>
      <c r="EB64" s="180"/>
      <c r="EC64" s="181"/>
      <c r="ED64" s="165"/>
      <c r="EE64" s="165"/>
      <c r="EF64" s="165"/>
      <c r="EG64" s="165"/>
      <c r="EH64" s="165"/>
      <c r="EI64" s="165"/>
      <c r="EJ64" s="165"/>
      <c r="EK64" s="165"/>
      <c r="EL64" s="165"/>
      <c r="EM64" s="165"/>
      <c r="EN64" s="165"/>
      <c r="EO64" s="165"/>
      <c r="EP64" s="165"/>
      <c r="EQ64" s="165"/>
      <c r="ER64" s="165"/>
      <c r="ES64" s="165"/>
      <c r="ET64" s="165"/>
      <c r="EU64" s="165"/>
      <c r="EV64" s="165"/>
      <c r="EW64" s="165"/>
      <c r="EX64" s="165"/>
      <c r="EY64" s="165"/>
      <c r="EZ64" s="165"/>
      <c r="FA64" s="165"/>
      <c r="FB64" s="165"/>
      <c r="FC64" s="57"/>
      <c r="FD64" s="56"/>
      <c r="FE64" s="56"/>
      <c r="FI64" s="222"/>
      <c r="FJ64" s="222"/>
      <c r="FK64" s="222"/>
      <c r="FL64" s="222"/>
      <c r="FM64" s="222"/>
      <c r="FN64" s="222"/>
      <c r="FO64" s="222"/>
      <c r="FP64" s="222"/>
      <c r="FQ64" s="222"/>
      <c r="FR64" s="222"/>
      <c r="FS64" s="222"/>
      <c r="FT64" s="222"/>
      <c r="FU64" s="222"/>
    </row>
    <row r="65" spans="1:191" ht="4.3499999999999996" customHeight="1" x14ac:dyDescent="0.2">
      <c r="A65" s="56"/>
      <c r="B65" s="56"/>
      <c r="C65" s="305">
        <v>2</v>
      </c>
      <c r="D65" s="305"/>
      <c r="E65" s="305"/>
      <c r="F65" s="165" t="s">
        <v>24</v>
      </c>
      <c r="G65" s="165"/>
      <c r="H65" s="165"/>
      <c r="I65" s="165"/>
      <c r="J65" s="165"/>
      <c r="K65" s="165"/>
      <c r="L65" s="165"/>
      <c r="M65" s="165"/>
      <c r="N65" s="165"/>
      <c r="O65" s="165"/>
      <c r="P65" s="165"/>
      <c r="Q65" s="165"/>
      <c r="R65" s="165"/>
      <c r="S65" s="165"/>
      <c r="T65" s="165"/>
      <c r="U65" s="165"/>
      <c r="V65" s="165"/>
      <c r="W65" s="165"/>
      <c r="X65" s="165"/>
      <c r="Y65" s="165"/>
      <c r="Z65" s="165"/>
      <c r="AA65" s="166"/>
      <c r="AB65" s="167" t="s">
        <v>50</v>
      </c>
      <c r="AC65" s="168"/>
      <c r="AD65" s="168"/>
      <c r="AE65" s="168"/>
      <c r="AF65" s="168"/>
      <c r="AG65" s="168"/>
      <c r="AH65" s="169"/>
      <c r="AI65" s="54"/>
      <c r="AJ65" s="167" t="s">
        <v>50</v>
      </c>
      <c r="AK65" s="168"/>
      <c r="AL65" s="168"/>
      <c r="AM65" s="168"/>
      <c r="AN65" s="168"/>
      <c r="AO65" s="168"/>
      <c r="AP65" s="169"/>
      <c r="AQ65" s="54"/>
      <c r="AR65" s="167" t="s">
        <v>50</v>
      </c>
      <c r="AS65" s="168"/>
      <c r="AT65" s="168"/>
      <c r="AU65" s="168"/>
      <c r="AV65" s="168"/>
      <c r="AW65" s="168"/>
      <c r="AX65" s="169"/>
      <c r="AY65" s="54"/>
      <c r="AZ65" s="54"/>
      <c r="BA65" s="54"/>
      <c r="BB65" s="54"/>
      <c r="BC65" s="54"/>
      <c r="BD65" s="54"/>
      <c r="BE65" s="54"/>
      <c r="BF65" s="54"/>
      <c r="BG65" s="57"/>
      <c r="BH65" s="58"/>
      <c r="BI65" s="304"/>
      <c r="BJ65" s="305"/>
      <c r="BK65" s="306"/>
      <c r="BL65" s="182"/>
      <c r="BM65" s="183"/>
      <c r="BN65" s="183"/>
      <c r="BO65" s="183"/>
      <c r="BP65" s="183"/>
      <c r="BQ65" s="184"/>
      <c r="BR65" s="307"/>
      <c r="BS65" s="165"/>
      <c r="BT65" s="165"/>
      <c r="BU65" s="165"/>
      <c r="BV65" s="165"/>
      <c r="BW65" s="165"/>
      <c r="BX65" s="165"/>
      <c r="BY65" s="165"/>
      <c r="BZ65" s="165"/>
      <c r="CA65" s="165"/>
      <c r="CB65" s="165"/>
      <c r="CC65" s="165"/>
      <c r="CD65" s="165"/>
      <c r="CE65" s="165"/>
      <c r="CF65" s="165"/>
      <c r="CG65" s="165"/>
      <c r="CH65" s="165"/>
      <c r="CI65" s="165"/>
      <c r="CJ65" s="165"/>
      <c r="CK65" s="165"/>
      <c r="CL65" s="165"/>
      <c r="CM65" s="165"/>
      <c r="CN65" s="165"/>
      <c r="CO65" s="305"/>
      <c r="CP65" s="305"/>
      <c r="CQ65" s="306"/>
      <c r="CR65" s="182"/>
      <c r="CS65" s="183"/>
      <c r="CT65" s="183"/>
      <c r="CU65" s="183"/>
      <c r="CV65" s="183"/>
      <c r="CW65" s="184"/>
      <c r="CX65" s="307"/>
      <c r="CY65" s="165"/>
      <c r="CZ65" s="165"/>
      <c r="DA65" s="165"/>
      <c r="DB65" s="165"/>
      <c r="DC65" s="165"/>
      <c r="DD65" s="165"/>
      <c r="DE65" s="165"/>
      <c r="DF65" s="165"/>
      <c r="DG65" s="165"/>
      <c r="DH65" s="165"/>
      <c r="DI65" s="165"/>
      <c r="DJ65" s="165"/>
      <c r="DK65" s="165"/>
      <c r="DL65" s="165"/>
      <c r="DM65" s="165"/>
      <c r="DN65" s="165"/>
      <c r="DO65" s="165"/>
      <c r="DP65" s="165"/>
      <c r="DQ65" s="165"/>
      <c r="DR65" s="165"/>
      <c r="DS65" s="165"/>
      <c r="DT65" s="165"/>
      <c r="DU65" s="305"/>
      <c r="DV65" s="305"/>
      <c r="DW65" s="306"/>
      <c r="DX65" s="182"/>
      <c r="DY65" s="183"/>
      <c r="DZ65" s="183"/>
      <c r="EA65" s="183"/>
      <c r="EB65" s="183"/>
      <c r="EC65" s="184"/>
      <c r="ED65" s="165"/>
      <c r="EE65" s="165"/>
      <c r="EF65" s="165"/>
      <c r="EG65" s="165"/>
      <c r="EH65" s="165"/>
      <c r="EI65" s="165"/>
      <c r="EJ65" s="165"/>
      <c r="EK65" s="165"/>
      <c r="EL65" s="165"/>
      <c r="EM65" s="165"/>
      <c r="EN65" s="165"/>
      <c r="EO65" s="165"/>
      <c r="EP65" s="165"/>
      <c r="EQ65" s="165"/>
      <c r="ER65" s="165"/>
      <c r="ES65" s="165"/>
      <c r="ET65" s="165"/>
      <c r="EU65" s="165"/>
      <c r="EV65" s="165"/>
      <c r="EW65" s="165"/>
      <c r="EX65" s="165"/>
      <c r="EY65" s="165"/>
      <c r="EZ65" s="165"/>
      <c r="FA65" s="165"/>
      <c r="FB65" s="165"/>
      <c r="FC65" s="57"/>
      <c r="FD65" s="56"/>
      <c r="FE65" s="56"/>
      <c r="FI65" s="222"/>
      <c r="FJ65" s="222"/>
      <c r="FK65" s="222"/>
      <c r="FL65" s="222"/>
      <c r="FM65" s="222"/>
      <c r="FN65" s="222"/>
      <c r="FO65" s="222"/>
      <c r="FP65" s="222"/>
      <c r="FQ65" s="222"/>
      <c r="FR65" s="222"/>
      <c r="FS65" s="222"/>
      <c r="FT65" s="222"/>
      <c r="FU65" s="222"/>
    </row>
    <row r="66" spans="1:191" ht="4.3499999999999996" customHeight="1" x14ac:dyDescent="0.2">
      <c r="A66" s="56"/>
      <c r="B66" s="56"/>
      <c r="C66" s="305"/>
      <c r="D66" s="305"/>
      <c r="E66" s="305"/>
      <c r="F66" s="165"/>
      <c r="G66" s="165"/>
      <c r="H66" s="165"/>
      <c r="I66" s="165"/>
      <c r="J66" s="165"/>
      <c r="K66" s="165"/>
      <c r="L66" s="165"/>
      <c r="M66" s="165"/>
      <c r="N66" s="165"/>
      <c r="O66" s="165"/>
      <c r="P66" s="165"/>
      <c r="Q66" s="165"/>
      <c r="R66" s="165"/>
      <c r="S66" s="165"/>
      <c r="T66" s="165"/>
      <c r="U66" s="165"/>
      <c r="V66" s="165"/>
      <c r="W66" s="165"/>
      <c r="X66" s="165"/>
      <c r="Y66" s="165"/>
      <c r="Z66" s="165"/>
      <c r="AA66" s="166"/>
      <c r="AB66" s="170"/>
      <c r="AC66" s="171"/>
      <c r="AD66" s="171"/>
      <c r="AE66" s="171"/>
      <c r="AF66" s="171"/>
      <c r="AG66" s="171"/>
      <c r="AH66" s="172"/>
      <c r="AI66" s="54"/>
      <c r="AJ66" s="170"/>
      <c r="AK66" s="171"/>
      <c r="AL66" s="171"/>
      <c r="AM66" s="171"/>
      <c r="AN66" s="171"/>
      <c r="AO66" s="171"/>
      <c r="AP66" s="172"/>
      <c r="AQ66" s="54"/>
      <c r="AR66" s="170"/>
      <c r="AS66" s="171"/>
      <c r="AT66" s="171"/>
      <c r="AU66" s="171"/>
      <c r="AV66" s="171"/>
      <c r="AW66" s="171"/>
      <c r="AX66" s="172"/>
      <c r="AY66" s="54"/>
      <c r="AZ66" s="54"/>
      <c r="BA66" s="54"/>
      <c r="BB66" s="54"/>
      <c r="BC66" s="54"/>
      <c r="BD66" s="54"/>
      <c r="BE66" s="54"/>
      <c r="BF66" s="54"/>
      <c r="BG66" s="57"/>
      <c r="BH66" s="58"/>
      <c r="BI66" s="144"/>
      <c r="BJ66" s="57"/>
      <c r="BK66" s="57"/>
      <c r="BL66" s="144"/>
      <c r="BM66" s="144"/>
      <c r="BN66" s="144"/>
      <c r="BO66" s="144"/>
      <c r="BP66" s="144"/>
      <c r="BQ66" s="144"/>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57"/>
      <c r="CR66" s="144"/>
      <c r="CS66" s="144"/>
      <c r="CT66" s="144"/>
      <c r="CU66" s="144"/>
      <c r="CV66" s="144"/>
      <c r="CW66" s="144"/>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6"/>
      <c r="FE66" s="56"/>
      <c r="FI66" s="222"/>
      <c r="FJ66" s="222"/>
      <c r="FK66" s="222"/>
      <c r="FL66" s="222"/>
      <c r="FM66" s="222"/>
      <c r="FN66" s="222"/>
      <c r="FO66" s="222"/>
      <c r="FP66" s="222"/>
      <c r="FQ66" s="222"/>
      <c r="FR66" s="222"/>
      <c r="FS66" s="222"/>
      <c r="FT66" s="222"/>
      <c r="FU66" s="222"/>
    </row>
    <row r="67" spans="1:191" ht="4.3499999999999996" customHeight="1" x14ac:dyDescent="0.2">
      <c r="A67" s="56"/>
      <c r="B67" s="56"/>
      <c r="C67" s="305"/>
      <c r="D67" s="305"/>
      <c r="E67" s="305"/>
      <c r="F67" s="165"/>
      <c r="G67" s="165"/>
      <c r="H67" s="165"/>
      <c r="I67" s="165"/>
      <c r="J67" s="165"/>
      <c r="K67" s="165"/>
      <c r="L67" s="165"/>
      <c r="M67" s="165"/>
      <c r="N67" s="165"/>
      <c r="O67" s="165"/>
      <c r="P67" s="165"/>
      <c r="Q67" s="165"/>
      <c r="R67" s="165"/>
      <c r="S67" s="165"/>
      <c r="T67" s="165"/>
      <c r="U67" s="165"/>
      <c r="V67" s="165"/>
      <c r="W67" s="165"/>
      <c r="X67" s="165"/>
      <c r="Y67" s="165"/>
      <c r="Z67" s="165"/>
      <c r="AA67" s="166"/>
      <c r="AB67" s="170"/>
      <c r="AC67" s="171"/>
      <c r="AD67" s="171"/>
      <c r="AE67" s="171"/>
      <c r="AF67" s="171"/>
      <c r="AG67" s="171"/>
      <c r="AH67" s="172"/>
      <c r="AI67" s="54"/>
      <c r="AJ67" s="170"/>
      <c r="AK67" s="171"/>
      <c r="AL67" s="171"/>
      <c r="AM67" s="171"/>
      <c r="AN67" s="171"/>
      <c r="AO67" s="171"/>
      <c r="AP67" s="172"/>
      <c r="AQ67" s="54"/>
      <c r="AR67" s="170"/>
      <c r="AS67" s="171"/>
      <c r="AT67" s="171"/>
      <c r="AU67" s="171"/>
      <c r="AV67" s="171"/>
      <c r="AW67" s="171"/>
      <c r="AX67" s="172"/>
      <c r="AY67" s="54"/>
      <c r="AZ67" s="54"/>
      <c r="BA67" s="54"/>
      <c r="BB67" s="54"/>
      <c r="BC67" s="54"/>
      <c r="BD67" s="54"/>
      <c r="BE67" s="54"/>
      <c r="BF67" s="54"/>
      <c r="BG67" s="57"/>
      <c r="BH67" s="58"/>
      <c r="BI67" s="304">
        <v>3</v>
      </c>
      <c r="BJ67" s="305"/>
      <c r="BK67" s="306"/>
      <c r="BL67" s="176" t="s">
        <v>50</v>
      </c>
      <c r="BM67" s="177"/>
      <c r="BN67" s="177"/>
      <c r="BO67" s="177"/>
      <c r="BP67" s="177"/>
      <c r="BQ67" s="178"/>
      <c r="BR67" s="307" t="s">
        <v>25</v>
      </c>
      <c r="BS67" s="165"/>
      <c r="BT67" s="165"/>
      <c r="BU67" s="165"/>
      <c r="BV67" s="165"/>
      <c r="BW67" s="165"/>
      <c r="BX67" s="165"/>
      <c r="BY67" s="165"/>
      <c r="BZ67" s="165"/>
      <c r="CA67" s="165"/>
      <c r="CB67" s="165"/>
      <c r="CC67" s="165"/>
      <c r="CD67" s="165"/>
      <c r="CE67" s="165"/>
      <c r="CF67" s="165"/>
      <c r="CG67" s="165"/>
      <c r="CH67" s="165"/>
      <c r="CI67" s="165"/>
      <c r="CJ67" s="165"/>
      <c r="CK67" s="165"/>
      <c r="CL67" s="165"/>
      <c r="CM67" s="165"/>
      <c r="CN67" s="165"/>
      <c r="CO67" s="305">
        <v>11</v>
      </c>
      <c r="CP67" s="305"/>
      <c r="CQ67" s="306"/>
      <c r="CR67" s="176" t="s">
        <v>50</v>
      </c>
      <c r="CS67" s="177"/>
      <c r="CT67" s="177"/>
      <c r="CU67" s="177"/>
      <c r="CV67" s="177"/>
      <c r="CW67" s="178"/>
      <c r="CX67" s="307" t="s">
        <v>43</v>
      </c>
      <c r="CY67" s="165"/>
      <c r="CZ67" s="165"/>
      <c r="DA67" s="165"/>
      <c r="DB67" s="165"/>
      <c r="DC67" s="165"/>
      <c r="DD67" s="165"/>
      <c r="DE67" s="165"/>
      <c r="DF67" s="165"/>
      <c r="DG67" s="165"/>
      <c r="DH67" s="165"/>
      <c r="DI67" s="165"/>
      <c r="DJ67" s="165"/>
      <c r="DK67" s="165"/>
      <c r="DL67" s="165"/>
      <c r="DM67" s="165"/>
      <c r="DN67" s="165"/>
      <c r="DO67" s="165"/>
      <c r="DP67" s="165"/>
      <c r="DQ67" s="165"/>
      <c r="DR67" s="165"/>
      <c r="DS67" s="165"/>
      <c r="DT67" s="165"/>
      <c r="DU67" s="305">
        <v>20</v>
      </c>
      <c r="DV67" s="305"/>
      <c r="DW67" s="306"/>
      <c r="DX67" s="176" t="s">
        <v>50</v>
      </c>
      <c r="DY67" s="177"/>
      <c r="DZ67" s="177"/>
      <c r="EA67" s="177"/>
      <c r="EB67" s="177"/>
      <c r="EC67" s="178"/>
      <c r="ED67" s="165" t="s">
        <v>186</v>
      </c>
      <c r="EE67" s="165"/>
      <c r="EF67" s="165"/>
      <c r="EG67" s="165"/>
      <c r="EH67" s="165"/>
      <c r="EI67" s="165"/>
      <c r="EJ67" s="165"/>
      <c r="EK67" s="165"/>
      <c r="EL67" s="165"/>
      <c r="EM67" s="165"/>
      <c r="EN67" s="165"/>
      <c r="EO67" s="165"/>
      <c r="EP67" s="165"/>
      <c r="EQ67" s="165"/>
      <c r="ER67" s="165"/>
      <c r="ES67" s="165"/>
      <c r="ET67" s="165"/>
      <c r="EU67" s="165"/>
      <c r="EV67" s="165"/>
      <c r="EW67" s="165"/>
      <c r="EX67" s="165"/>
      <c r="EY67" s="165"/>
      <c r="EZ67" s="165"/>
      <c r="FA67" s="165"/>
      <c r="FB67" s="165"/>
      <c r="FC67" s="57"/>
      <c r="FD67" s="56"/>
      <c r="FE67" s="56"/>
      <c r="FI67" s="196"/>
      <c r="FJ67" s="197"/>
      <c r="FK67" s="197"/>
      <c r="FL67" s="197"/>
      <c r="FM67" s="197"/>
      <c r="FN67" s="197"/>
      <c r="FO67" s="197"/>
      <c r="FP67" s="197"/>
      <c r="FQ67" s="197"/>
      <c r="FR67" s="197"/>
      <c r="FS67" s="197"/>
      <c r="FT67" s="197"/>
      <c r="FU67" s="198"/>
    </row>
    <row r="68" spans="1:191" ht="4.3499999999999996" customHeight="1" x14ac:dyDescent="0.2">
      <c r="A68" s="56"/>
      <c r="B68" s="56"/>
      <c r="C68" s="305"/>
      <c r="D68" s="305"/>
      <c r="E68" s="305"/>
      <c r="F68" s="165"/>
      <c r="G68" s="165"/>
      <c r="H68" s="165"/>
      <c r="I68" s="165"/>
      <c r="J68" s="165"/>
      <c r="K68" s="165"/>
      <c r="L68" s="165"/>
      <c r="M68" s="165"/>
      <c r="N68" s="165"/>
      <c r="O68" s="165"/>
      <c r="P68" s="165"/>
      <c r="Q68" s="165"/>
      <c r="R68" s="165"/>
      <c r="S68" s="165"/>
      <c r="T68" s="165"/>
      <c r="U68" s="165"/>
      <c r="V68" s="165"/>
      <c r="W68" s="165"/>
      <c r="X68" s="165"/>
      <c r="Y68" s="165"/>
      <c r="Z68" s="165"/>
      <c r="AA68" s="166"/>
      <c r="AB68" s="173"/>
      <c r="AC68" s="174"/>
      <c r="AD68" s="174"/>
      <c r="AE68" s="174"/>
      <c r="AF68" s="174"/>
      <c r="AG68" s="174"/>
      <c r="AH68" s="175"/>
      <c r="AI68" s="54"/>
      <c r="AJ68" s="173"/>
      <c r="AK68" s="174"/>
      <c r="AL68" s="174"/>
      <c r="AM68" s="174"/>
      <c r="AN68" s="174"/>
      <c r="AO68" s="174"/>
      <c r="AP68" s="175"/>
      <c r="AQ68" s="54"/>
      <c r="AR68" s="173"/>
      <c r="AS68" s="174"/>
      <c r="AT68" s="174"/>
      <c r="AU68" s="174"/>
      <c r="AV68" s="174"/>
      <c r="AW68" s="174"/>
      <c r="AX68" s="175"/>
      <c r="AY68" s="54"/>
      <c r="AZ68" s="54"/>
      <c r="BA68" s="54"/>
      <c r="BB68" s="54"/>
      <c r="BC68" s="54"/>
      <c r="BD68" s="54"/>
      <c r="BE68" s="54"/>
      <c r="BF68" s="54"/>
      <c r="BG68" s="57"/>
      <c r="BH68" s="58"/>
      <c r="BI68" s="304"/>
      <c r="BJ68" s="305"/>
      <c r="BK68" s="306"/>
      <c r="BL68" s="179"/>
      <c r="BM68" s="180"/>
      <c r="BN68" s="180"/>
      <c r="BO68" s="180"/>
      <c r="BP68" s="180"/>
      <c r="BQ68" s="181"/>
      <c r="BR68" s="307"/>
      <c r="BS68" s="165"/>
      <c r="BT68" s="165"/>
      <c r="BU68" s="165"/>
      <c r="BV68" s="165"/>
      <c r="BW68" s="165"/>
      <c r="BX68" s="165"/>
      <c r="BY68" s="165"/>
      <c r="BZ68" s="165"/>
      <c r="CA68" s="165"/>
      <c r="CB68" s="165"/>
      <c r="CC68" s="165"/>
      <c r="CD68" s="165"/>
      <c r="CE68" s="165"/>
      <c r="CF68" s="165"/>
      <c r="CG68" s="165"/>
      <c r="CH68" s="165"/>
      <c r="CI68" s="165"/>
      <c r="CJ68" s="165"/>
      <c r="CK68" s="165"/>
      <c r="CL68" s="165"/>
      <c r="CM68" s="165"/>
      <c r="CN68" s="165"/>
      <c r="CO68" s="305"/>
      <c r="CP68" s="305"/>
      <c r="CQ68" s="306"/>
      <c r="CR68" s="179"/>
      <c r="CS68" s="180"/>
      <c r="CT68" s="180"/>
      <c r="CU68" s="180"/>
      <c r="CV68" s="180"/>
      <c r="CW68" s="181"/>
      <c r="CX68" s="307"/>
      <c r="CY68" s="165"/>
      <c r="CZ68" s="165"/>
      <c r="DA68" s="165"/>
      <c r="DB68" s="165"/>
      <c r="DC68" s="165"/>
      <c r="DD68" s="165"/>
      <c r="DE68" s="165"/>
      <c r="DF68" s="165"/>
      <c r="DG68" s="165"/>
      <c r="DH68" s="165"/>
      <c r="DI68" s="165"/>
      <c r="DJ68" s="165"/>
      <c r="DK68" s="165"/>
      <c r="DL68" s="165"/>
      <c r="DM68" s="165"/>
      <c r="DN68" s="165"/>
      <c r="DO68" s="165"/>
      <c r="DP68" s="165"/>
      <c r="DQ68" s="165"/>
      <c r="DR68" s="165"/>
      <c r="DS68" s="165"/>
      <c r="DT68" s="165"/>
      <c r="DU68" s="305"/>
      <c r="DV68" s="305"/>
      <c r="DW68" s="306"/>
      <c r="DX68" s="179"/>
      <c r="DY68" s="180"/>
      <c r="DZ68" s="180"/>
      <c r="EA68" s="180"/>
      <c r="EB68" s="180"/>
      <c r="EC68" s="181"/>
      <c r="ED68" s="165"/>
      <c r="EE68" s="165"/>
      <c r="EF68" s="165"/>
      <c r="EG68" s="165"/>
      <c r="EH68" s="165"/>
      <c r="EI68" s="165"/>
      <c r="EJ68" s="165"/>
      <c r="EK68" s="165"/>
      <c r="EL68" s="165"/>
      <c r="EM68" s="165"/>
      <c r="EN68" s="165"/>
      <c r="EO68" s="165"/>
      <c r="EP68" s="165"/>
      <c r="EQ68" s="165"/>
      <c r="ER68" s="165"/>
      <c r="ES68" s="165"/>
      <c r="ET68" s="165"/>
      <c r="EU68" s="165"/>
      <c r="EV68" s="165"/>
      <c r="EW68" s="165"/>
      <c r="EX68" s="165"/>
      <c r="EY68" s="165"/>
      <c r="EZ68" s="165"/>
      <c r="FA68" s="165"/>
      <c r="FB68" s="165"/>
      <c r="FC68" s="57"/>
      <c r="FD68" s="56"/>
      <c r="FE68" s="56"/>
      <c r="FI68" s="199"/>
      <c r="FJ68" s="200"/>
      <c r="FK68" s="200"/>
      <c r="FL68" s="200"/>
      <c r="FM68" s="200"/>
      <c r="FN68" s="200"/>
      <c r="FO68" s="200"/>
      <c r="FP68" s="200"/>
      <c r="FQ68" s="200"/>
      <c r="FR68" s="200"/>
      <c r="FS68" s="200"/>
      <c r="FT68" s="200"/>
      <c r="FU68" s="201"/>
    </row>
    <row r="69" spans="1:191" ht="4.3499999999999996" customHeight="1" x14ac:dyDescent="0.2">
      <c r="A69" s="56"/>
      <c r="B69" s="56"/>
      <c r="C69" s="144"/>
      <c r="D69" s="144"/>
      <c r="E69" s="144"/>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8"/>
      <c r="BI69" s="304"/>
      <c r="BJ69" s="305"/>
      <c r="BK69" s="306"/>
      <c r="BL69" s="179"/>
      <c r="BM69" s="180"/>
      <c r="BN69" s="180"/>
      <c r="BO69" s="180"/>
      <c r="BP69" s="180"/>
      <c r="BQ69" s="181"/>
      <c r="BR69" s="307"/>
      <c r="BS69" s="165"/>
      <c r="BT69" s="165"/>
      <c r="BU69" s="165"/>
      <c r="BV69" s="165"/>
      <c r="BW69" s="165"/>
      <c r="BX69" s="165"/>
      <c r="BY69" s="165"/>
      <c r="BZ69" s="165"/>
      <c r="CA69" s="165"/>
      <c r="CB69" s="165"/>
      <c r="CC69" s="165"/>
      <c r="CD69" s="165"/>
      <c r="CE69" s="165"/>
      <c r="CF69" s="165"/>
      <c r="CG69" s="165"/>
      <c r="CH69" s="165"/>
      <c r="CI69" s="165"/>
      <c r="CJ69" s="165"/>
      <c r="CK69" s="165"/>
      <c r="CL69" s="165"/>
      <c r="CM69" s="165"/>
      <c r="CN69" s="165"/>
      <c r="CO69" s="305"/>
      <c r="CP69" s="305"/>
      <c r="CQ69" s="306"/>
      <c r="CR69" s="179"/>
      <c r="CS69" s="180"/>
      <c r="CT69" s="180"/>
      <c r="CU69" s="180"/>
      <c r="CV69" s="180"/>
      <c r="CW69" s="181"/>
      <c r="CX69" s="307"/>
      <c r="CY69" s="165"/>
      <c r="CZ69" s="165"/>
      <c r="DA69" s="165"/>
      <c r="DB69" s="165"/>
      <c r="DC69" s="165"/>
      <c r="DD69" s="165"/>
      <c r="DE69" s="165"/>
      <c r="DF69" s="165"/>
      <c r="DG69" s="165"/>
      <c r="DH69" s="165"/>
      <c r="DI69" s="165"/>
      <c r="DJ69" s="165"/>
      <c r="DK69" s="165"/>
      <c r="DL69" s="165"/>
      <c r="DM69" s="165"/>
      <c r="DN69" s="165"/>
      <c r="DO69" s="165"/>
      <c r="DP69" s="165"/>
      <c r="DQ69" s="165"/>
      <c r="DR69" s="165"/>
      <c r="DS69" s="165"/>
      <c r="DT69" s="165"/>
      <c r="DU69" s="305"/>
      <c r="DV69" s="305"/>
      <c r="DW69" s="306"/>
      <c r="DX69" s="179"/>
      <c r="DY69" s="180"/>
      <c r="DZ69" s="180"/>
      <c r="EA69" s="180"/>
      <c r="EB69" s="180"/>
      <c r="EC69" s="181"/>
      <c r="ED69" s="165"/>
      <c r="EE69" s="165"/>
      <c r="EF69" s="165"/>
      <c r="EG69" s="165"/>
      <c r="EH69" s="165"/>
      <c r="EI69" s="165"/>
      <c r="EJ69" s="165"/>
      <c r="EK69" s="165"/>
      <c r="EL69" s="165"/>
      <c r="EM69" s="165"/>
      <c r="EN69" s="165"/>
      <c r="EO69" s="165"/>
      <c r="EP69" s="165"/>
      <c r="EQ69" s="165"/>
      <c r="ER69" s="165"/>
      <c r="ES69" s="165"/>
      <c r="ET69" s="165"/>
      <c r="EU69" s="165"/>
      <c r="EV69" s="165"/>
      <c r="EW69" s="165"/>
      <c r="EX69" s="165"/>
      <c r="EY69" s="165"/>
      <c r="EZ69" s="165"/>
      <c r="FA69" s="165"/>
      <c r="FB69" s="165"/>
      <c r="FC69" s="57"/>
      <c r="FD69" s="56"/>
      <c r="FE69" s="56"/>
      <c r="FI69" s="199"/>
      <c r="FJ69" s="200"/>
      <c r="FK69" s="200"/>
      <c r="FL69" s="200"/>
      <c r="FM69" s="200"/>
      <c r="FN69" s="200"/>
      <c r="FO69" s="200"/>
      <c r="FP69" s="200"/>
      <c r="FQ69" s="200"/>
      <c r="FR69" s="200"/>
      <c r="FS69" s="200"/>
      <c r="FT69" s="200"/>
      <c r="FU69" s="201"/>
    </row>
    <row r="70" spans="1:191" ht="4.3499999999999996" customHeight="1" x14ac:dyDescent="0.2">
      <c r="A70" s="56"/>
      <c r="B70" s="56"/>
      <c r="C70" s="305">
        <v>3</v>
      </c>
      <c r="D70" s="305"/>
      <c r="E70" s="305"/>
      <c r="F70" s="165"/>
      <c r="G70" s="165"/>
      <c r="H70" s="165"/>
      <c r="I70" s="165"/>
      <c r="J70" s="165"/>
      <c r="K70" s="165"/>
      <c r="L70" s="165"/>
      <c r="M70" s="165"/>
      <c r="N70" s="165"/>
      <c r="O70" s="165"/>
      <c r="P70" s="165"/>
      <c r="Q70" s="165"/>
      <c r="R70" s="165"/>
      <c r="S70" s="165"/>
      <c r="T70" s="165"/>
      <c r="U70" s="165"/>
      <c r="V70" s="165"/>
      <c r="W70" s="165"/>
      <c r="X70" s="165"/>
      <c r="Y70" s="165"/>
      <c r="Z70" s="165"/>
      <c r="AA70" s="166"/>
      <c r="AB70" s="167" t="s">
        <v>50</v>
      </c>
      <c r="AC70" s="168"/>
      <c r="AD70" s="168"/>
      <c r="AE70" s="168"/>
      <c r="AF70" s="168"/>
      <c r="AG70" s="168"/>
      <c r="AH70" s="169"/>
      <c r="AI70" s="54"/>
      <c r="AJ70" s="167" t="s">
        <v>50</v>
      </c>
      <c r="AK70" s="168"/>
      <c r="AL70" s="168"/>
      <c r="AM70" s="168"/>
      <c r="AN70" s="168"/>
      <c r="AO70" s="168"/>
      <c r="AP70" s="169"/>
      <c r="AQ70" s="54"/>
      <c r="AR70" s="167" t="s">
        <v>50</v>
      </c>
      <c r="AS70" s="168"/>
      <c r="AT70" s="168"/>
      <c r="AU70" s="168"/>
      <c r="AV70" s="168"/>
      <c r="AW70" s="168"/>
      <c r="AX70" s="169"/>
      <c r="AY70" s="54"/>
      <c r="AZ70" s="54"/>
      <c r="BA70" s="54"/>
      <c r="BB70" s="54"/>
      <c r="BC70" s="54"/>
      <c r="BD70" s="54"/>
      <c r="BE70" s="54"/>
      <c r="BF70" s="54"/>
      <c r="BG70" s="57"/>
      <c r="BH70" s="58"/>
      <c r="BI70" s="304"/>
      <c r="BJ70" s="305"/>
      <c r="BK70" s="306"/>
      <c r="BL70" s="182"/>
      <c r="BM70" s="183"/>
      <c r="BN70" s="183"/>
      <c r="BO70" s="183"/>
      <c r="BP70" s="183"/>
      <c r="BQ70" s="184"/>
      <c r="BR70" s="307"/>
      <c r="BS70" s="165"/>
      <c r="BT70" s="165"/>
      <c r="BU70" s="165"/>
      <c r="BV70" s="165"/>
      <c r="BW70" s="165"/>
      <c r="BX70" s="165"/>
      <c r="BY70" s="165"/>
      <c r="BZ70" s="165"/>
      <c r="CA70" s="165"/>
      <c r="CB70" s="165"/>
      <c r="CC70" s="165"/>
      <c r="CD70" s="165"/>
      <c r="CE70" s="165"/>
      <c r="CF70" s="165"/>
      <c r="CG70" s="165"/>
      <c r="CH70" s="165"/>
      <c r="CI70" s="165"/>
      <c r="CJ70" s="165"/>
      <c r="CK70" s="165"/>
      <c r="CL70" s="165"/>
      <c r="CM70" s="165"/>
      <c r="CN70" s="165"/>
      <c r="CO70" s="305"/>
      <c r="CP70" s="305"/>
      <c r="CQ70" s="306"/>
      <c r="CR70" s="182"/>
      <c r="CS70" s="183"/>
      <c r="CT70" s="183"/>
      <c r="CU70" s="183"/>
      <c r="CV70" s="183"/>
      <c r="CW70" s="184"/>
      <c r="CX70" s="307"/>
      <c r="CY70" s="165"/>
      <c r="CZ70" s="165"/>
      <c r="DA70" s="165"/>
      <c r="DB70" s="165"/>
      <c r="DC70" s="165"/>
      <c r="DD70" s="165"/>
      <c r="DE70" s="165"/>
      <c r="DF70" s="165"/>
      <c r="DG70" s="165"/>
      <c r="DH70" s="165"/>
      <c r="DI70" s="165"/>
      <c r="DJ70" s="165"/>
      <c r="DK70" s="165"/>
      <c r="DL70" s="165"/>
      <c r="DM70" s="165"/>
      <c r="DN70" s="165"/>
      <c r="DO70" s="165"/>
      <c r="DP70" s="165"/>
      <c r="DQ70" s="165"/>
      <c r="DR70" s="165"/>
      <c r="DS70" s="165"/>
      <c r="DT70" s="165"/>
      <c r="DU70" s="305"/>
      <c r="DV70" s="305"/>
      <c r="DW70" s="306"/>
      <c r="DX70" s="182"/>
      <c r="DY70" s="183"/>
      <c r="DZ70" s="183"/>
      <c r="EA70" s="183"/>
      <c r="EB70" s="183"/>
      <c r="EC70" s="184"/>
      <c r="ED70" s="165"/>
      <c r="EE70" s="165"/>
      <c r="EF70" s="165"/>
      <c r="EG70" s="165"/>
      <c r="EH70" s="165"/>
      <c r="EI70" s="165"/>
      <c r="EJ70" s="165"/>
      <c r="EK70" s="165"/>
      <c r="EL70" s="165"/>
      <c r="EM70" s="165"/>
      <c r="EN70" s="165"/>
      <c r="EO70" s="165"/>
      <c r="EP70" s="165"/>
      <c r="EQ70" s="165"/>
      <c r="ER70" s="165"/>
      <c r="ES70" s="165"/>
      <c r="ET70" s="165"/>
      <c r="EU70" s="165"/>
      <c r="EV70" s="165"/>
      <c r="EW70" s="165"/>
      <c r="EX70" s="165"/>
      <c r="EY70" s="165"/>
      <c r="EZ70" s="165"/>
      <c r="FA70" s="165"/>
      <c r="FB70" s="165"/>
      <c r="FC70" s="57"/>
      <c r="FD70" s="56"/>
      <c r="FE70" s="56"/>
      <c r="FI70" s="202"/>
      <c r="FJ70" s="203"/>
      <c r="FK70" s="203"/>
      <c r="FL70" s="203"/>
      <c r="FM70" s="203"/>
      <c r="FN70" s="203"/>
      <c r="FO70" s="203"/>
      <c r="FP70" s="203"/>
      <c r="FQ70" s="203"/>
      <c r="FR70" s="203"/>
      <c r="FS70" s="203"/>
      <c r="FT70" s="203"/>
      <c r="FU70" s="204"/>
    </row>
    <row r="71" spans="1:191" ht="4.3499999999999996" customHeight="1" x14ac:dyDescent="0.2">
      <c r="A71" s="56"/>
      <c r="B71" s="56"/>
      <c r="C71" s="305"/>
      <c r="D71" s="305"/>
      <c r="E71" s="305"/>
      <c r="F71" s="165"/>
      <c r="G71" s="165"/>
      <c r="H71" s="165"/>
      <c r="I71" s="165"/>
      <c r="J71" s="165"/>
      <c r="K71" s="165"/>
      <c r="L71" s="165"/>
      <c r="M71" s="165"/>
      <c r="N71" s="165"/>
      <c r="O71" s="165"/>
      <c r="P71" s="165"/>
      <c r="Q71" s="165"/>
      <c r="R71" s="165"/>
      <c r="S71" s="165"/>
      <c r="T71" s="165"/>
      <c r="U71" s="165"/>
      <c r="V71" s="165"/>
      <c r="W71" s="165"/>
      <c r="X71" s="165"/>
      <c r="Y71" s="165"/>
      <c r="Z71" s="165"/>
      <c r="AA71" s="166"/>
      <c r="AB71" s="170"/>
      <c r="AC71" s="171"/>
      <c r="AD71" s="171"/>
      <c r="AE71" s="171"/>
      <c r="AF71" s="171"/>
      <c r="AG71" s="171"/>
      <c r="AH71" s="172"/>
      <c r="AI71" s="54"/>
      <c r="AJ71" s="170"/>
      <c r="AK71" s="171"/>
      <c r="AL71" s="171"/>
      <c r="AM71" s="171"/>
      <c r="AN71" s="171"/>
      <c r="AO71" s="171"/>
      <c r="AP71" s="172"/>
      <c r="AQ71" s="54"/>
      <c r="AR71" s="170"/>
      <c r="AS71" s="171"/>
      <c r="AT71" s="171"/>
      <c r="AU71" s="171"/>
      <c r="AV71" s="171"/>
      <c r="AW71" s="171"/>
      <c r="AX71" s="172"/>
      <c r="AY71" s="54"/>
      <c r="AZ71" s="54"/>
      <c r="BA71" s="54"/>
      <c r="BB71" s="54"/>
      <c r="BC71" s="54"/>
      <c r="BD71" s="54"/>
      <c r="BE71" s="54"/>
      <c r="BF71" s="54"/>
      <c r="BG71" s="57"/>
      <c r="BH71" s="58"/>
      <c r="BI71" s="144"/>
      <c r="BJ71" s="57"/>
      <c r="BK71" s="57"/>
      <c r="BL71" s="144"/>
      <c r="BM71" s="144"/>
      <c r="BN71" s="144"/>
      <c r="BO71" s="144"/>
      <c r="BP71" s="144"/>
      <c r="BQ71" s="144"/>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57"/>
      <c r="CR71" s="144"/>
      <c r="CS71" s="144"/>
      <c r="CT71" s="144"/>
      <c r="CU71" s="144"/>
      <c r="CV71" s="144"/>
      <c r="CW71" s="144"/>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3"/>
      <c r="DV71" s="143"/>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6"/>
      <c r="FE71" s="56"/>
      <c r="FI71" s="222" t="s">
        <v>176</v>
      </c>
      <c r="FJ71" s="222"/>
      <c r="FK71" s="222"/>
      <c r="FL71" s="222"/>
      <c r="FM71" s="222"/>
      <c r="FN71" s="222"/>
      <c r="FO71" s="222"/>
      <c r="FP71" s="222"/>
      <c r="FQ71" s="222"/>
      <c r="FR71" s="222"/>
      <c r="FS71" s="222"/>
      <c r="FT71" s="222"/>
      <c r="FU71" s="222"/>
      <c r="FW71" s="222" t="s">
        <v>177</v>
      </c>
      <c r="FX71" s="222"/>
      <c r="FY71" s="222"/>
      <c r="FZ71" s="222"/>
      <c r="GA71" s="222"/>
      <c r="GB71" s="222"/>
      <c r="GC71" s="222"/>
      <c r="GD71" s="222"/>
      <c r="GE71" s="222"/>
      <c r="GF71" s="222"/>
      <c r="GG71" s="222"/>
      <c r="GH71" s="222"/>
      <c r="GI71" s="222"/>
    </row>
    <row r="72" spans="1:191" ht="4.3499999999999996" customHeight="1" x14ac:dyDescent="0.2">
      <c r="A72" s="56"/>
      <c r="B72" s="56"/>
      <c r="C72" s="305"/>
      <c r="D72" s="305"/>
      <c r="E72" s="305"/>
      <c r="F72" s="165"/>
      <c r="G72" s="165"/>
      <c r="H72" s="165"/>
      <c r="I72" s="165"/>
      <c r="J72" s="165"/>
      <c r="K72" s="165"/>
      <c r="L72" s="165"/>
      <c r="M72" s="165"/>
      <c r="N72" s="165"/>
      <c r="O72" s="165"/>
      <c r="P72" s="165"/>
      <c r="Q72" s="165"/>
      <c r="R72" s="165"/>
      <c r="S72" s="165"/>
      <c r="T72" s="165"/>
      <c r="U72" s="165"/>
      <c r="V72" s="165"/>
      <c r="W72" s="165"/>
      <c r="X72" s="165"/>
      <c r="Y72" s="165"/>
      <c r="Z72" s="165"/>
      <c r="AA72" s="166"/>
      <c r="AB72" s="170"/>
      <c r="AC72" s="171"/>
      <c r="AD72" s="171"/>
      <c r="AE72" s="171"/>
      <c r="AF72" s="171"/>
      <c r="AG72" s="171"/>
      <c r="AH72" s="172"/>
      <c r="AI72" s="54"/>
      <c r="AJ72" s="170"/>
      <c r="AK72" s="171"/>
      <c r="AL72" s="171"/>
      <c r="AM72" s="171"/>
      <c r="AN72" s="171"/>
      <c r="AO72" s="171"/>
      <c r="AP72" s="172"/>
      <c r="AQ72" s="54"/>
      <c r="AR72" s="170"/>
      <c r="AS72" s="171"/>
      <c r="AT72" s="171"/>
      <c r="AU72" s="171"/>
      <c r="AV72" s="171"/>
      <c r="AW72" s="171"/>
      <c r="AX72" s="172"/>
      <c r="AY72" s="54"/>
      <c r="AZ72" s="54"/>
      <c r="BA72" s="54"/>
      <c r="BB72" s="54"/>
      <c r="BC72" s="54"/>
      <c r="BD72" s="54"/>
      <c r="BE72" s="54"/>
      <c r="BF72" s="54"/>
      <c r="BG72" s="57"/>
      <c r="BH72" s="58"/>
      <c r="BI72" s="304">
        <v>4</v>
      </c>
      <c r="BJ72" s="305"/>
      <c r="BK72" s="306"/>
      <c r="BL72" s="176" t="s">
        <v>50</v>
      </c>
      <c r="BM72" s="177"/>
      <c r="BN72" s="177"/>
      <c r="BO72" s="177"/>
      <c r="BP72" s="177"/>
      <c r="BQ72" s="178"/>
      <c r="BR72" s="307" t="s">
        <v>26</v>
      </c>
      <c r="BS72" s="165"/>
      <c r="BT72" s="165"/>
      <c r="BU72" s="165"/>
      <c r="BV72" s="165"/>
      <c r="BW72" s="165"/>
      <c r="BX72" s="165"/>
      <c r="BY72" s="165"/>
      <c r="BZ72" s="165"/>
      <c r="CA72" s="165"/>
      <c r="CB72" s="165"/>
      <c r="CC72" s="165"/>
      <c r="CD72" s="165"/>
      <c r="CE72" s="165"/>
      <c r="CF72" s="165"/>
      <c r="CG72" s="165"/>
      <c r="CH72" s="165"/>
      <c r="CI72" s="165"/>
      <c r="CJ72" s="165"/>
      <c r="CK72" s="165"/>
      <c r="CL72" s="165"/>
      <c r="CM72" s="165"/>
      <c r="CN72" s="165"/>
      <c r="CO72" s="305">
        <v>12</v>
      </c>
      <c r="CP72" s="305"/>
      <c r="CQ72" s="306"/>
      <c r="CR72" s="176" t="s">
        <v>50</v>
      </c>
      <c r="CS72" s="177"/>
      <c r="CT72" s="177"/>
      <c r="CU72" s="177"/>
      <c r="CV72" s="177"/>
      <c r="CW72" s="178"/>
      <c r="CX72" s="307" t="s">
        <v>46</v>
      </c>
      <c r="CY72" s="165"/>
      <c r="CZ72" s="165"/>
      <c r="DA72" s="165"/>
      <c r="DB72" s="165"/>
      <c r="DC72" s="165"/>
      <c r="DD72" s="165"/>
      <c r="DE72" s="165"/>
      <c r="DF72" s="165"/>
      <c r="DG72" s="165"/>
      <c r="DH72" s="165"/>
      <c r="DI72" s="165"/>
      <c r="DJ72" s="165"/>
      <c r="DK72" s="165"/>
      <c r="DL72" s="165"/>
      <c r="DM72" s="165"/>
      <c r="DN72" s="165"/>
      <c r="DO72" s="165"/>
      <c r="DP72" s="165"/>
      <c r="DQ72" s="165"/>
      <c r="DR72" s="165"/>
      <c r="DS72" s="165"/>
      <c r="DT72" s="165"/>
      <c r="DU72" s="305">
        <v>21</v>
      </c>
      <c r="DV72" s="305"/>
      <c r="DW72" s="306"/>
      <c r="DX72" s="176" t="s">
        <v>50</v>
      </c>
      <c r="DY72" s="177"/>
      <c r="DZ72" s="177"/>
      <c r="EA72" s="177"/>
      <c r="EB72" s="177"/>
      <c r="EC72" s="178"/>
      <c r="ED72" s="165" t="s">
        <v>33</v>
      </c>
      <c r="EE72" s="165"/>
      <c r="EF72" s="165"/>
      <c r="EG72" s="165"/>
      <c r="EH72" s="165"/>
      <c r="EI72" s="165"/>
      <c r="EJ72" s="165"/>
      <c r="EK72" s="165"/>
      <c r="EL72" s="165"/>
      <c r="EM72" s="165"/>
      <c r="EN72" s="165"/>
      <c r="EO72" s="165"/>
      <c r="EP72" s="165"/>
      <c r="EQ72" s="165"/>
      <c r="ER72" s="165"/>
      <c r="ES72" s="165"/>
      <c r="ET72" s="165"/>
      <c r="EU72" s="165"/>
      <c r="EV72" s="165"/>
      <c r="EW72" s="165"/>
      <c r="EX72" s="165"/>
      <c r="EY72" s="165"/>
      <c r="EZ72" s="165"/>
      <c r="FA72" s="165"/>
      <c r="FB72" s="165"/>
      <c r="FC72" s="57"/>
      <c r="FD72" s="56"/>
      <c r="FE72" s="56"/>
      <c r="FI72" s="222"/>
      <c r="FJ72" s="222"/>
      <c r="FK72" s="222"/>
      <c r="FL72" s="222"/>
      <c r="FM72" s="222"/>
      <c r="FN72" s="222"/>
      <c r="FO72" s="222"/>
      <c r="FP72" s="222"/>
      <c r="FQ72" s="222"/>
      <c r="FR72" s="222"/>
      <c r="FS72" s="222"/>
      <c r="FT72" s="222"/>
      <c r="FU72" s="222"/>
      <c r="FW72" s="222"/>
      <c r="FX72" s="222"/>
      <c r="FY72" s="222"/>
      <c r="FZ72" s="222"/>
      <c r="GA72" s="222"/>
      <c r="GB72" s="222"/>
      <c r="GC72" s="222"/>
      <c r="GD72" s="222"/>
      <c r="GE72" s="222"/>
      <c r="GF72" s="222"/>
      <c r="GG72" s="222"/>
      <c r="GH72" s="222"/>
      <c r="GI72" s="222"/>
    </row>
    <row r="73" spans="1:191" ht="4.3499999999999996" customHeight="1" x14ac:dyDescent="0.2">
      <c r="A73" s="56"/>
      <c r="B73" s="56"/>
      <c r="C73" s="305"/>
      <c r="D73" s="305"/>
      <c r="E73" s="305"/>
      <c r="F73" s="165"/>
      <c r="G73" s="165"/>
      <c r="H73" s="165"/>
      <c r="I73" s="165"/>
      <c r="J73" s="165"/>
      <c r="K73" s="165"/>
      <c r="L73" s="165"/>
      <c r="M73" s="165"/>
      <c r="N73" s="165"/>
      <c r="O73" s="165"/>
      <c r="P73" s="165"/>
      <c r="Q73" s="165"/>
      <c r="R73" s="165"/>
      <c r="S73" s="165"/>
      <c r="T73" s="165"/>
      <c r="U73" s="165"/>
      <c r="V73" s="165"/>
      <c r="W73" s="165"/>
      <c r="X73" s="165"/>
      <c r="Y73" s="165"/>
      <c r="Z73" s="165"/>
      <c r="AA73" s="166"/>
      <c r="AB73" s="173"/>
      <c r="AC73" s="174"/>
      <c r="AD73" s="174"/>
      <c r="AE73" s="174"/>
      <c r="AF73" s="174"/>
      <c r="AG73" s="174"/>
      <c r="AH73" s="175"/>
      <c r="AI73" s="54"/>
      <c r="AJ73" s="173"/>
      <c r="AK73" s="174"/>
      <c r="AL73" s="174"/>
      <c r="AM73" s="174"/>
      <c r="AN73" s="174"/>
      <c r="AO73" s="174"/>
      <c r="AP73" s="175"/>
      <c r="AQ73" s="54"/>
      <c r="AR73" s="173"/>
      <c r="AS73" s="174"/>
      <c r="AT73" s="174"/>
      <c r="AU73" s="174"/>
      <c r="AV73" s="174"/>
      <c r="AW73" s="174"/>
      <c r="AX73" s="175"/>
      <c r="AY73" s="54"/>
      <c r="AZ73" s="54"/>
      <c r="BA73" s="54"/>
      <c r="BB73" s="54"/>
      <c r="BC73" s="54"/>
      <c r="BD73" s="54"/>
      <c r="BE73" s="54"/>
      <c r="BF73" s="54"/>
      <c r="BG73" s="57"/>
      <c r="BH73" s="58"/>
      <c r="BI73" s="304"/>
      <c r="BJ73" s="305"/>
      <c r="BK73" s="306"/>
      <c r="BL73" s="179"/>
      <c r="BM73" s="180"/>
      <c r="BN73" s="180"/>
      <c r="BO73" s="180"/>
      <c r="BP73" s="180"/>
      <c r="BQ73" s="181"/>
      <c r="BR73" s="307"/>
      <c r="BS73" s="165"/>
      <c r="BT73" s="165"/>
      <c r="BU73" s="165"/>
      <c r="BV73" s="165"/>
      <c r="BW73" s="165"/>
      <c r="BX73" s="165"/>
      <c r="BY73" s="165"/>
      <c r="BZ73" s="165"/>
      <c r="CA73" s="165"/>
      <c r="CB73" s="165"/>
      <c r="CC73" s="165"/>
      <c r="CD73" s="165"/>
      <c r="CE73" s="165"/>
      <c r="CF73" s="165"/>
      <c r="CG73" s="165"/>
      <c r="CH73" s="165"/>
      <c r="CI73" s="165"/>
      <c r="CJ73" s="165"/>
      <c r="CK73" s="165"/>
      <c r="CL73" s="165"/>
      <c r="CM73" s="165"/>
      <c r="CN73" s="165"/>
      <c r="CO73" s="305"/>
      <c r="CP73" s="305"/>
      <c r="CQ73" s="306"/>
      <c r="CR73" s="179"/>
      <c r="CS73" s="180"/>
      <c r="CT73" s="180"/>
      <c r="CU73" s="180"/>
      <c r="CV73" s="180"/>
      <c r="CW73" s="181"/>
      <c r="CX73" s="307"/>
      <c r="CY73" s="165"/>
      <c r="CZ73" s="165"/>
      <c r="DA73" s="165"/>
      <c r="DB73" s="165"/>
      <c r="DC73" s="165"/>
      <c r="DD73" s="165"/>
      <c r="DE73" s="165"/>
      <c r="DF73" s="165"/>
      <c r="DG73" s="165"/>
      <c r="DH73" s="165"/>
      <c r="DI73" s="165"/>
      <c r="DJ73" s="165"/>
      <c r="DK73" s="165"/>
      <c r="DL73" s="165"/>
      <c r="DM73" s="165"/>
      <c r="DN73" s="165"/>
      <c r="DO73" s="165"/>
      <c r="DP73" s="165"/>
      <c r="DQ73" s="165"/>
      <c r="DR73" s="165"/>
      <c r="DS73" s="165"/>
      <c r="DT73" s="165"/>
      <c r="DU73" s="305"/>
      <c r="DV73" s="305"/>
      <c r="DW73" s="306"/>
      <c r="DX73" s="179"/>
      <c r="DY73" s="180"/>
      <c r="DZ73" s="180"/>
      <c r="EA73" s="180"/>
      <c r="EB73" s="180"/>
      <c r="EC73" s="181"/>
      <c r="ED73" s="165"/>
      <c r="EE73" s="165"/>
      <c r="EF73" s="165"/>
      <c r="EG73" s="165"/>
      <c r="EH73" s="165"/>
      <c r="EI73" s="165"/>
      <c r="EJ73" s="165"/>
      <c r="EK73" s="165"/>
      <c r="EL73" s="165"/>
      <c r="EM73" s="165"/>
      <c r="EN73" s="165"/>
      <c r="EO73" s="165"/>
      <c r="EP73" s="165"/>
      <c r="EQ73" s="165"/>
      <c r="ER73" s="165"/>
      <c r="ES73" s="165"/>
      <c r="ET73" s="165"/>
      <c r="EU73" s="165"/>
      <c r="EV73" s="165"/>
      <c r="EW73" s="165"/>
      <c r="EX73" s="165"/>
      <c r="EY73" s="165"/>
      <c r="EZ73" s="165"/>
      <c r="FA73" s="165"/>
      <c r="FB73" s="165"/>
      <c r="FC73" s="57"/>
      <c r="FD73" s="56"/>
      <c r="FE73" s="56"/>
      <c r="FI73" s="222"/>
      <c r="FJ73" s="222"/>
      <c r="FK73" s="222"/>
      <c r="FL73" s="222"/>
      <c r="FM73" s="222"/>
      <c r="FN73" s="222"/>
      <c r="FO73" s="222"/>
      <c r="FP73" s="222"/>
      <c r="FQ73" s="222"/>
      <c r="FR73" s="222"/>
      <c r="FS73" s="222"/>
      <c r="FT73" s="222"/>
      <c r="FU73" s="222"/>
      <c r="FW73" s="222"/>
      <c r="FX73" s="222"/>
      <c r="FY73" s="222"/>
      <c r="FZ73" s="222"/>
      <c r="GA73" s="222"/>
      <c r="GB73" s="222"/>
      <c r="GC73" s="222"/>
      <c r="GD73" s="222"/>
      <c r="GE73" s="222"/>
      <c r="GF73" s="222"/>
      <c r="GG73" s="222"/>
      <c r="GH73" s="222"/>
      <c r="GI73" s="222"/>
    </row>
    <row r="74" spans="1:191" ht="4.3499999999999996" customHeight="1" x14ac:dyDescent="0.2">
      <c r="A74" s="56"/>
      <c r="B74" s="56"/>
      <c r="C74" s="144"/>
      <c r="D74" s="144"/>
      <c r="E74" s="144"/>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4"/>
      <c r="AZ74" s="54"/>
      <c r="BA74" s="54"/>
      <c r="BB74" s="54"/>
      <c r="BC74" s="54"/>
      <c r="BD74" s="54"/>
      <c r="BE74" s="54"/>
      <c r="BF74" s="54"/>
      <c r="BG74" s="57"/>
      <c r="BH74" s="58"/>
      <c r="BI74" s="304"/>
      <c r="BJ74" s="305"/>
      <c r="BK74" s="306"/>
      <c r="BL74" s="179"/>
      <c r="BM74" s="180"/>
      <c r="BN74" s="180"/>
      <c r="BO74" s="180"/>
      <c r="BP74" s="180"/>
      <c r="BQ74" s="181"/>
      <c r="BR74" s="307"/>
      <c r="BS74" s="165"/>
      <c r="BT74" s="165"/>
      <c r="BU74" s="165"/>
      <c r="BV74" s="165"/>
      <c r="BW74" s="165"/>
      <c r="BX74" s="165"/>
      <c r="BY74" s="165"/>
      <c r="BZ74" s="165"/>
      <c r="CA74" s="165"/>
      <c r="CB74" s="165"/>
      <c r="CC74" s="165"/>
      <c r="CD74" s="165"/>
      <c r="CE74" s="165"/>
      <c r="CF74" s="165"/>
      <c r="CG74" s="165"/>
      <c r="CH74" s="165"/>
      <c r="CI74" s="165"/>
      <c r="CJ74" s="165"/>
      <c r="CK74" s="165"/>
      <c r="CL74" s="165"/>
      <c r="CM74" s="165"/>
      <c r="CN74" s="165"/>
      <c r="CO74" s="305"/>
      <c r="CP74" s="305"/>
      <c r="CQ74" s="306"/>
      <c r="CR74" s="179"/>
      <c r="CS74" s="180"/>
      <c r="CT74" s="180"/>
      <c r="CU74" s="180"/>
      <c r="CV74" s="180"/>
      <c r="CW74" s="181"/>
      <c r="CX74" s="307"/>
      <c r="CY74" s="165"/>
      <c r="CZ74" s="165"/>
      <c r="DA74" s="165"/>
      <c r="DB74" s="165"/>
      <c r="DC74" s="165"/>
      <c r="DD74" s="165"/>
      <c r="DE74" s="165"/>
      <c r="DF74" s="165"/>
      <c r="DG74" s="165"/>
      <c r="DH74" s="165"/>
      <c r="DI74" s="165"/>
      <c r="DJ74" s="165"/>
      <c r="DK74" s="165"/>
      <c r="DL74" s="165"/>
      <c r="DM74" s="165"/>
      <c r="DN74" s="165"/>
      <c r="DO74" s="165"/>
      <c r="DP74" s="165"/>
      <c r="DQ74" s="165"/>
      <c r="DR74" s="165"/>
      <c r="DS74" s="165"/>
      <c r="DT74" s="165"/>
      <c r="DU74" s="305"/>
      <c r="DV74" s="305"/>
      <c r="DW74" s="306"/>
      <c r="DX74" s="179"/>
      <c r="DY74" s="180"/>
      <c r="DZ74" s="180"/>
      <c r="EA74" s="180"/>
      <c r="EB74" s="180"/>
      <c r="EC74" s="181"/>
      <c r="ED74" s="165"/>
      <c r="EE74" s="165"/>
      <c r="EF74" s="165"/>
      <c r="EG74" s="165"/>
      <c r="EH74" s="165"/>
      <c r="EI74" s="165"/>
      <c r="EJ74" s="165"/>
      <c r="EK74" s="165"/>
      <c r="EL74" s="165"/>
      <c r="EM74" s="165"/>
      <c r="EN74" s="165"/>
      <c r="EO74" s="165"/>
      <c r="EP74" s="165"/>
      <c r="EQ74" s="165"/>
      <c r="ER74" s="165"/>
      <c r="ES74" s="165"/>
      <c r="ET74" s="165"/>
      <c r="EU74" s="165"/>
      <c r="EV74" s="165"/>
      <c r="EW74" s="165"/>
      <c r="EX74" s="165"/>
      <c r="EY74" s="165"/>
      <c r="EZ74" s="165"/>
      <c r="FA74" s="165"/>
      <c r="FB74" s="165"/>
      <c r="FC74" s="57"/>
      <c r="FD74" s="56"/>
      <c r="FE74" s="56"/>
      <c r="FI74" s="222"/>
      <c r="FJ74" s="222"/>
      <c r="FK74" s="222"/>
      <c r="FL74" s="222"/>
      <c r="FM74" s="222"/>
      <c r="FN74" s="222"/>
      <c r="FO74" s="222"/>
      <c r="FP74" s="222"/>
      <c r="FQ74" s="222"/>
      <c r="FR74" s="222"/>
      <c r="FS74" s="222"/>
      <c r="FT74" s="222"/>
      <c r="FU74" s="222"/>
      <c r="FW74" s="222"/>
      <c r="FX74" s="222"/>
      <c r="FY74" s="222"/>
      <c r="FZ74" s="222"/>
      <c r="GA74" s="222"/>
      <c r="GB74" s="222"/>
      <c r="GC74" s="222"/>
      <c r="GD74" s="222"/>
      <c r="GE74" s="222"/>
      <c r="GF74" s="222"/>
      <c r="GG74" s="222"/>
      <c r="GH74" s="222"/>
      <c r="GI74" s="222"/>
    </row>
    <row r="75" spans="1:191" ht="4.3499999999999996" customHeight="1" x14ac:dyDescent="0.2">
      <c r="A75" s="56"/>
      <c r="B75" s="56"/>
      <c r="C75" s="305">
        <v>4</v>
      </c>
      <c r="D75" s="305"/>
      <c r="E75" s="305"/>
      <c r="F75" s="165" t="s">
        <v>28</v>
      </c>
      <c r="G75" s="165"/>
      <c r="H75" s="165"/>
      <c r="I75" s="165"/>
      <c r="J75" s="165"/>
      <c r="K75" s="165"/>
      <c r="L75" s="165"/>
      <c r="M75" s="165"/>
      <c r="N75" s="165"/>
      <c r="O75" s="165"/>
      <c r="P75" s="165"/>
      <c r="Q75" s="165"/>
      <c r="R75" s="165"/>
      <c r="S75" s="165"/>
      <c r="T75" s="165"/>
      <c r="U75" s="165"/>
      <c r="V75" s="165"/>
      <c r="W75" s="165"/>
      <c r="X75" s="165"/>
      <c r="Y75" s="165"/>
      <c r="Z75" s="165"/>
      <c r="AA75" s="166"/>
      <c r="AB75" s="167" t="s">
        <v>50</v>
      </c>
      <c r="AC75" s="168"/>
      <c r="AD75" s="168"/>
      <c r="AE75" s="168"/>
      <c r="AF75" s="168"/>
      <c r="AG75" s="168"/>
      <c r="AH75" s="169"/>
      <c r="AI75" s="54"/>
      <c r="AJ75" s="167" t="s">
        <v>50</v>
      </c>
      <c r="AK75" s="168"/>
      <c r="AL75" s="168"/>
      <c r="AM75" s="168"/>
      <c r="AN75" s="168"/>
      <c r="AO75" s="168"/>
      <c r="AP75" s="169"/>
      <c r="AQ75" s="54"/>
      <c r="AR75" s="167" t="s">
        <v>50</v>
      </c>
      <c r="AS75" s="168"/>
      <c r="AT75" s="168"/>
      <c r="AU75" s="168"/>
      <c r="AV75" s="168"/>
      <c r="AW75" s="168"/>
      <c r="AX75" s="169"/>
      <c r="AY75" s="54"/>
      <c r="AZ75" s="54"/>
      <c r="BA75" s="54"/>
      <c r="BB75" s="54"/>
      <c r="BC75" s="54"/>
      <c r="BD75" s="54"/>
      <c r="BE75" s="54"/>
      <c r="BF75" s="54"/>
      <c r="BG75" s="57"/>
      <c r="BH75" s="58"/>
      <c r="BI75" s="304"/>
      <c r="BJ75" s="305"/>
      <c r="BK75" s="306"/>
      <c r="BL75" s="182"/>
      <c r="BM75" s="183"/>
      <c r="BN75" s="183"/>
      <c r="BO75" s="183"/>
      <c r="BP75" s="183"/>
      <c r="BQ75" s="184"/>
      <c r="BR75" s="307"/>
      <c r="BS75" s="165"/>
      <c r="BT75" s="165"/>
      <c r="BU75" s="165"/>
      <c r="BV75" s="165"/>
      <c r="BW75" s="165"/>
      <c r="BX75" s="165"/>
      <c r="BY75" s="165"/>
      <c r="BZ75" s="165"/>
      <c r="CA75" s="165"/>
      <c r="CB75" s="165"/>
      <c r="CC75" s="165"/>
      <c r="CD75" s="165"/>
      <c r="CE75" s="165"/>
      <c r="CF75" s="165"/>
      <c r="CG75" s="165"/>
      <c r="CH75" s="165"/>
      <c r="CI75" s="165"/>
      <c r="CJ75" s="165"/>
      <c r="CK75" s="165"/>
      <c r="CL75" s="165"/>
      <c r="CM75" s="165"/>
      <c r="CN75" s="165"/>
      <c r="CO75" s="305"/>
      <c r="CP75" s="305"/>
      <c r="CQ75" s="306"/>
      <c r="CR75" s="182"/>
      <c r="CS75" s="183"/>
      <c r="CT75" s="183"/>
      <c r="CU75" s="183"/>
      <c r="CV75" s="183"/>
      <c r="CW75" s="184"/>
      <c r="CX75" s="307"/>
      <c r="CY75" s="165"/>
      <c r="CZ75" s="165"/>
      <c r="DA75" s="165"/>
      <c r="DB75" s="165"/>
      <c r="DC75" s="165"/>
      <c r="DD75" s="165"/>
      <c r="DE75" s="165"/>
      <c r="DF75" s="165"/>
      <c r="DG75" s="165"/>
      <c r="DH75" s="165"/>
      <c r="DI75" s="165"/>
      <c r="DJ75" s="165"/>
      <c r="DK75" s="165"/>
      <c r="DL75" s="165"/>
      <c r="DM75" s="165"/>
      <c r="DN75" s="165"/>
      <c r="DO75" s="165"/>
      <c r="DP75" s="165"/>
      <c r="DQ75" s="165"/>
      <c r="DR75" s="165"/>
      <c r="DS75" s="165"/>
      <c r="DT75" s="165"/>
      <c r="DU75" s="305"/>
      <c r="DV75" s="305"/>
      <c r="DW75" s="306"/>
      <c r="DX75" s="182"/>
      <c r="DY75" s="183"/>
      <c r="DZ75" s="183"/>
      <c r="EA75" s="183"/>
      <c r="EB75" s="183"/>
      <c r="EC75" s="184"/>
      <c r="ED75" s="165"/>
      <c r="EE75" s="165"/>
      <c r="EF75" s="165"/>
      <c r="EG75" s="165"/>
      <c r="EH75" s="165"/>
      <c r="EI75" s="165"/>
      <c r="EJ75" s="165"/>
      <c r="EK75" s="165"/>
      <c r="EL75" s="165"/>
      <c r="EM75" s="165"/>
      <c r="EN75" s="165"/>
      <c r="EO75" s="165"/>
      <c r="EP75" s="165"/>
      <c r="EQ75" s="165"/>
      <c r="ER75" s="165"/>
      <c r="ES75" s="165"/>
      <c r="ET75" s="165"/>
      <c r="EU75" s="165"/>
      <c r="EV75" s="165"/>
      <c r="EW75" s="165"/>
      <c r="EX75" s="165"/>
      <c r="EY75" s="165"/>
      <c r="EZ75" s="165"/>
      <c r="FA75" s="165"/>
      <c r="FB75" s="165"/>
      <c r="FC75" s="57"/>
      <c r="FD75" s="56"/>
      <c r="FE75" s="56"/>
      <c r="FI75" s="196"/>
      <c r="FJ75" s="197"/>
      <c r="FK75" s="197"/>
      <c r="FL75" s="197"/>
      <c r="FM75" s="197"/>
      <c r="FN75" s="197"/>
      <c r="FO75" s="197"/>
      <c r="FP75" s="197"/>
      <c r="FQ75" s="197"/>
      <c r="FR75" s="197"/>
      <c r="FS75" s="197"/>
      <c r="FT75" s="197"/>
      <c r="FU75" s="198"/>
      <c r="FW75" s="238" t="str">
        <f>IF(・健歴_受診日_K497.保険者番号_1&lt;&gt;"",・健歴_受診日_K497.保険者番号_1,・健歴_受診日_K497.申込団体保険者番号_1)&amp;""</f>
        <v/>
      </c>
      <c r="FX75" s="239"/>
      <c r="FY75" s="239"/>
      <c r="FZ75" s="239"/>
      <c r="GA75" s="239"/>
      <c r="GB75" s="239"/>
      <c r="GC75" s="239"/>
      <c r="GD75" s="239"/>
      <c r="GE75" s="239"/>
      <c r="GF75" s="239"/>
      <c r="GG75" s="239"/>
      <c r="GH75" s="239"/>
      <c r="GI75" s="240"/>
    </row>
    <row r="76" spans="1:191" ht="4.3499999999999996" customHeight="1" x14ac:dyDescent="0.2">
      <c r="A76" s="56"/>
      <c r="B76" s="56"/>
      <c r="C76" s="305"/>
      <c r="D76" s="305"/>
      <c r="E76" s="305"/>
      <c r="F76" s="165"/>
      <c r="G76" s="165"/>
      <c r="H76" s="165"/>
      <c r="I76" s="165"/>
      <c r="J76" s="165"/>
      <c r="K76" s="165"/>
      <c r="L76" s="165"/>
      <c r="M76" s="165"/>
      <c r="N76" s="165"/>
      <c r="O76" s="165"/>
      <c r="P76" s="165"/>
      <c r="Q76" s="165"/>
      <c r="R76" s="165"/>
      <c r="S76" s="165"/>
      <c r="T76" s="165"/>
      <c r="U76" s="165"/>
      <c r="V76" s="165"/>
      <c r="W76" s="165"/>
      <c r="X76" s="165"/>
      <c r="Y76" s="165"/>
      <c r="Z76" s="165"/>
      <c r="AA76" s="166"/>
      <c r="AB76" s="170"/>
      <c r="AC76" s="171"/>
      <c r="AD76" s="171"/>
      <c r="AE76" s="171"/>
      <c r="AF76" s="171"/>
      <c r="AG76" s="171"/>
      <c r="AH76" s="172"/>
      <c r="AI76" s="54"/>
      <c r="AJ76" s="170"/>
      <c r="AK76" s="171"/>
      <c r="AL76" s="171"/>
      <c r="AM76" s="171"/>
      <c r="AN76" s="171"/>
      <c r="AO76" s="171"/>
      <c r="AP76" s="172"/>
      <c r="AQ76" s="54"/>
      <c r="AR76" s="170"/>
      <c r="AS76" s="171"/>
      <c r="AT76" s="171"/>
      <c r="AU76" s="171"/>
      <c r="AV76" s="171"/>
      <c r="AW76" s="171"/>
      <c r="AX76" s="172"/>
      <c r="AY76" s="54"/>
      <c r="AZ76" s="54"/>
      <c r="BA76" s="54"/>
      <c r="BB76" s="54"/>
      <c r="BC76" s="54"/>
      <c r="BD76" s="54"/>
      <c r="BE76" s="54"/>
      <c r="BF76" s="54"/>
      <c r="BG76" s="57"/>
      <c r="BH76" s="58"/>
      <c r="BI76" s="144"/>
      <c r="BJ76" s="57"/>
      <c r="BK76" s="57"/>
      <c r="BL76" s="144"/>
      <c r="BM76" s="144"/>
      <c r="BN76" s="144"/>
      <c r="BO76" s="144"/>
      <c r="BP76" s="144"/>
      <c r="BQ76" s="144"/>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57"/>
      <c r="CR76" s="144"/>
      <c r="CS76" s="144"/>
      <c r="CT76" s="144"/>
      <c r="CU76" s="144"/>
      <c r="CV76" s="144"/>
      <c r="CW76" s="144"/>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57"/>
      <c r="DX76" s="144"/>
      <c r="DY76" s="144"/>
      <c r="DZ76" s="144"/>
      <c r="EA76" s="144"/>
      <c r="EB76" s="144"/>
      <c r="EC76" s="144"/>
      <c r="ED76" s="143"/>
      <c r="EE76" s="143"/>
      <c r="EF76" s="143"/>
      <c r="EG76" s="143"/>
      <c r="EH76" s="143"/>
      <c r="EI76" s="143"/>
      <c r="EJ76" s="143"/>
      <c r="EK76" s="143"/>
      <c r="EL76" s="143"/>
      <c r="EM76" s="143"/>
      <c r="EN76" s="143"/>
      <c r="EO76" s="143"/>
      <c r="EP76" s="143"/>
      <c r="EQ76" s="143"/>
      <c r="ER76" s="143"/>
      <c r="ES76" s="143"/>
      <c r="ET76" s="143"/>
      <c r="EU76" s="143"/>
      <c r="EV76" s="143"/>
      <c r="EW76" s="143"/>
      <c r="EX76" s="143"/>
      <c r="EY76" s="143"/>
      <c r="EZ76" s="143"/>
      <c r="FA76" s="143"/>
      <c r="FB76" s="143"/>
      <c r="FC76" s="57"/>
      <c r="FD76" s="56"/>
      <c r="FE76" s="56"/>
      <c r="FI76" s="199"/>
      <c r="FJ76" s="200"/>
      <c r="FK76" s="200"/>
      <c r="FL76" s="200"/>
      <c r="FM76" s="200"/>
      <c r="FN76" s="200"/>
      <c r="FO76" s="200"/>
      <c r="FP76" s="200"/>
      <c r="FQ76" s="200"/>
      <c r="FR76" s="200"/>
      <c r="FS76" s="200"/>
      <c r="FT76" s="200"/>
      <c r="FU76" s="201"/>
      <c r="FW76" s="241"/>
      <c r="FX76" s="242"/>
      <c r="FY76" s="242"/>
      <c r="FZ76" s="242"/>
      <c r="GA76" s="242"/>
      <c r="GB76" s="242"/>
      <c r="GC76" s="242"/>
      <c r="GD76" s="242"/>
      <c r="GE76" s="242"/>
      <c r="GF76" s="242"/>
      <c r="GG76" s="242"/>
      <c r="GH76" s="242"/>
      <c r="GI76" s="243"/>
    </row>
    <row r="77" spans="1:191" ht="4.3499999999999996" customHeight="1" x14ac:dyDescent="0.2">
      <c r="A77" s="56"/>
      <c r="B77" s="56"/>
      <c r="C77" s="305"/>
      <c r="D77" s="305"/>
      <c r="E77" s="305"/>
      <c r="F77" s="165"/>
      <c r="G77" s="165"/>
      <c r="H77" s="165"/>
      <c r="I77" s="165"/>
      <c r="J77" s="165"/>
      <c r="K77" s="165"/>
      <c r="L77" s="165"/>
      <c r="M77" s="165"/>
      <c r="N77" s="165"/>
      <c r="O77" s="165"/>
      <c r="P77" s="165"/>
      <c r="Q77" s="165"/>
      <c r="R77" s="165"/>
      <c r="S77" s="165"/>
      <c r="T77" s="165"/>
      <c r="U77" s="165"/>
      <c r="V77" s="165"/>
      <c r="W77" s="165"/>
      <c r="X77" s="165"/>
      <c r="Y77" s="165"/>
      <c r="Z77" s="165"/>
      <c r="AA77" s="166"/>
      <c r="AB77" s="170"/>
      <c r="AC77" s="171"/>
      <c r="AD77" s="171"/>
      <c r="AE77" s="171"/>
      <c r="AF77" s="171"/>
      <c r="AG77" s="171"/>
      <c r="AH77" s="172"/>
      <c r="AI77" s="54"/>
      <c r="AJ77" s="170"/>
      <c r="AK77" s="171"/>
      <c r="AL77" s="171"/>
      <c r="AM77" s="171"/>
      <c r="AN77" s="171"/>
      <c r="AO77" s="171"/>
      <c r="AP77" s="172"/>
      <c r="AQ77" s="54"/>
      <c r="AR77" s="170"/>
      <c r="AS77" s="171"/>
      <c r="AT77" s="171"/>
      <c r="AU77" s="171"/>
      <c r="AV77" s="171"/>
      <c r="AW77" s="171"/>
      <c r="AX77" s="172"/>
      <c r="AY77" s="54"/>
      <c r="AZ77" s="54"/>
      <c r="BA77" s="54"/>
      <c r="BB77" s="54"/>
      <c r="BC77" s="54"/>
      <c r="BD77" s="54"/>
      <c r="BE77" s="54"/>
      <c r="BF77" s="54"/>
      <c r="BG77" s="57"/>
      <c r="BH77" s="58"/>
      <c r="BI77" s="304">
        <v>5</v>
      </c>
      <c r="BJ77" s="305"/>
      <c r="BK77" s="306"/>
      <c r="BL77" s="176" t="s">
        <v>50</v>
      </c>
      <c r="BM77" s="177"/>
      <c r="BN77" s="177"/>
      <c r="BO77" s="177"/>
      <c r="BP77" s="177"/>
      <c r="BQ77" s="178"/>
      <c r="BR77" s="307" t="s">
        <v>29</v>
      </c>
      <c r="BS77" s="165"/>
      <c r="BT77" s="165"/>
      <c r="BU77" s="165"/>
      <c r="BV77" s="165"/>
      <c r="BW77" s="165"/>
      <c r="BX77" s="165"/>
      <c r="BY77" s="165"/>
      <c r="BZ77" s="165"/>
      <c r="CA77" s="165"/>
      <c r="CB77" s="165"/>
      <c r="CC77" s="165"/>
      <c r="CD77" s="165"/>
      <c r="CE77" s="165"/>
      <c r="CF77" s="165"/>
      <c r="CG77" s="165"/>
      <c r="CH77" s="165"/>
      <c r="CI77" s="165"/>
      <c r="CJ77" s="165"/>
      <c r="CK77" s="165"/>
      <c r="CL77" s="165"/>
      <c r="CM77" s="165"/>
      <c r="CN77" s="165"/>
      <c r="CO77" s="305">
        <v>13</v>
      </c>
      <c r="CP77" s="305"/>
      <c r="CQ77" s="306"/>
      <c r="CR77" s="176" t="s">
        <v>50</v>
      </c>
      <c r="CS77" s="177"/>
      <c r="CT77" s="177"/>
      <c r="CU77" s="177"/>
      <c r="CV77" s="177"/>
      <c r="CW77" s="178"/>
      <c r="CX77" s="307" t="s">
        <v>51</v>
      </c>
      <c r="CY77" s="165"/>
      <c r="CZ77" s="165"/>
      <c r="DA77" s="165"/>
      <c r="DB77" s="165"/>
      <c r="DC77" s="165"/>
      <c r="DD77" s="165"/>
      <c r="DE77" s="165"/>
      <c r="DF77" s="165"/>
      <c r="DG77" s="165"/>
      <c r="DH77" s="165"/>
      <c r="DI77" s="165"/>
      <c r="DJ77" s="165"/>
      <c r="DK77" s="165"/>
      <c r="DL77" s="165"/>
      <c r="DM77" s="165"/>
      <c r="DN77" s="165"/>
      <c r="DO77" s="165"/>
      <c r="DP77" s="165"/>
      <c r="DQ77" s="165"/>
      <c r="DR77" s="165"/>
      <c r="DS77" s="165"/>
      <c r="DT77" s="165"/>
      <c r="DU77" s="305">
        <v>22</v>
      </c>
      <c r="DV77" s="305"/>
      <c r="DW77" s="306"/>
      <c r="DX77" s="176" t="s">
        <v>50</v>
      </c>
      <c r="DY77" s="177"/>
      <c r="DZ77" s="177"/>
      <c r="EA77" s="177"/>
      <c r="EB77" s="177"/>
      <c r="EC77" s="178"/>
      <c r="ED77" s="165" t="s">
        <v>36</v>
      </c>
      <c r="EE77" s="165"/>
      <c r="EF77" s="165"/>
      <c r="EG77" s="165"/>
      <c r="EH77" s="165"/>
      <c r="EI77" s="165"/>
      <c r="EJ77" s="165"/>
      <c r="EK77" s="165"/>
      <c r="EL77" s="165"/>
      <c r="EM77" s="165"/>
      <c r="EN77" s="165"/>
      <c r="EO77" s="165"/>
      <c r="EP77" s="165"/>
      <c r="EQ77" s="165"/>
      <c r="ER77" s="165"/>
      <c r="ES77" s="165"/>
      <c r="ET77" s="165"/>
      <c r="EU77" s="165"/>
      <c r="EV77" s="165"/>
      <c r="EW77" s="165"/>
      <c r="EX77" s="165"/>
      <c r="EY77" s="165"/>
      <c r="EZ77" s="165"/>
      <c r="FA77" s="165"/>
      <c r="FB77" s="165"/>
      <c r="FC77" s="57"/>
      <c r="FD77" s="56"/>
      <c r="FE77" s="56"/>
      <c r="FI77" s="199"/>
      <c r="FJ77" s="200"/>
      <c r="FK77" s="200"/>
      <c r="FL77" s="200"/>
      <c r="FM77" s="200"/>
      <c r="FN77" s="200"/>
      <c r="FO77" s="200"/>
      <c r="FP77" s="200"/>
      <c r="FQ77" s="200"/>
      <c r="FR77" s="200"/>
      <c r="FS77" s="200"/>
      <c r="FT77" s="200"/>
      <c r="FU77" s="201"/>
      <c r="FW77" s="241"/>
      <c r="FX77" s="242"/>
      <c r="FY77" s="242"/>
      <c r="FZ77" s="242"/>
      <c r="GA77" s="242"/>
      <c r="GB77" s="242"/>
      <c r="GC77" s="242"/>
      <c r="GD77" s="242"/>
      <c r="GE77" s="242"/>
      <c r="GF77" s="242"/>
      <c r="GG77" s="242"/>
      <c r="GH77" s="242"/>
      <c r="GI77" s="243"/>
    </row>
    <row r="78" spans="1:191" ht="4.3499999999999996" customHeight="1" x14ac:dyDescent="0.2">
      <c r="A78" s="56"/>
      <c r="B78" s="56"/>
      <c r="C78" s="305"/>
      <c r="D78" s="305"/>
      <c r="E78" s="305"/>
      <c r="F78" s="165"/>
      <c r="G78" s="165"/>
      <c r="H78" s="165"/>
      <c r="I78" s="165"/>
      <c r="J78" s="165"/>
      <c r="K78" s="165"/>
      <c r="L78" s="165"/>
      <c r="M78" s="165"/>
      <c r="N78" s="165"/>
      <c r="O78" s="165"/>
      <c r="P78" s="165"/>
      <c r="Q78" s="165"/>
      <c r="R78" s="165"/>
      <c r="S78" s="165"/>
      <c r="T78" s="165"/>
      <c r="U78" s="165"/>
      <c r="V78" s="165"/>
      <c r="W78" s="165"/>
      <c r="X78" s="165"/>
      <c r="Y78" s="165"/>
      <c r="Z78" s="165"/>
      <c r="AA78" s="166"/>
      <c r="AB78" s="173"/>
      <c r="AC78" s="174"/>
      <c r="AD78" s="174"/>
      <c r="AE78" s="174"/>
      <c r="AF78" s="174"/>
      <c r="AG78" s="174"/>
      <c r="AH78" s="175"/>
      <c r="AI78" s="54"/>
      <c r="AJ78" s="173"/>
      <c r="AK78" s="174"/>
      <c r="AL78" s="174"/>
      <c r="AM78" s="174"/>
      <c r="AN78" s="174"/>
      <c r="AO78" s="174"/>
      <c r="AP78" s="175"/>
      <c r="AQ78" s="54"/>
      <c r="AR78" s="173"/>
      <c r="AS78" s="174"/>
      <c r="AT78" s="174"/>
      <c r="AU78" s="174"/>
      <c r="AV78" s="174"/>
      <c r="AW78" s="174"/>
      <c r="AX78" s="175"/>
      <c r="AY78" s="54"/>
      <c r="AZ78" s="54"/>
      <c r="BA78" s="54"/>
      <c r="BB78" s="54"/>
      <c r="BC78" s="54"/>
      <c r="BD78" s="54"/>
      <c r="BE78" s="54"/>
      <c r="BF78" s="54"/>
      <c r="BG78" s="57"/>
      <c r="BH78" s="58"/>
      <c r="BI78" s="304"/>
      <c r="BJ78" s="305"/>
      <c r="BK78" s="306"/>
      <c r="BL78" s="179"/>
      <c r="BM78" s="180"/>
      <c r="BN78" s="180"/>
      <c r="BO78" s="180"/>
      <c r="BP78" s="180"/>
      <c r="BQ78" s="181"/>
      <c r="BR78" s="307"/>
      <c r="BS78" s="165"/>
      <c r="BT78" s="165"/>
      <c r="BU78" s="165"/>
      <c r="BV78" s="165"/>
      <c r="BW78" s="165"/>
      <c r="BX78" s="165"/>
      <c r="BY78" s="165"/>
      <c r="BZ78" s="165"/>
      <c r="CA78" s="165"/>
      <c r="CB78" s="165"/>
      <c r="CC78" s="165"/>
      <c r="CD78" s="165"/>
      <c r="CE78" s="165"/>
      <c r="CF78" s="165"/>
      <c r="CG78" s="165"/>
      <c r="CH78" s="165"/>
      <c r="CI78" s="165"/>
      <c r="CJ78" s="165"/>
      <c r="CK78" s="165"/>
      <c r="CL78" s="165"/>
      <c r="CM78" s="165"/>
      <c r="CN78" s="165"/>
      <c r="CO78" s="305"/>
      <c r="CP78" s="305"/>
      <c r="CQ78" s="306"/>
      <c r="CR78" s="179"/>
      <c r="CS78" s="180"/>
      <c r="CT78" s="180"/>
      <c r="CU78" s="180"/>
      <c r="CV78" s="180"/>
      <c r="CW78" s="181"/>
      <c r="CX78" s="307"/>
      <c r="CY78" s="165"/>
      <c r="CZ78" s="165"/>
      <c r="DA78" s="165"/>
      <c r="DB78" s="165"/>
      <c r="DC78" s="165"/>
      <c r="DD78" s="165"/>
      <c r="DE78" s="165"/>
      <c r="DF78" s="165"/>
      <c r="DG78" s="165"/>
      <c r="DH78" s="165"/>
      <c r="DI78" s="165"/>
      <c r="DJ78" s="165"/>
      <c r="DK78" s="165"/>
      <c r="DL78" s="165"/>
      <c r="DM78" s="165"/>
      <c r="DN78" s="165"/>
      <c r="DO78" s="165"/>
      <c r="DP78" s="165"/>
      <c r="DQ78" s="165"/>
      <c r="DR78" s="165"/>
      <c r="DS78" s="165"/>
      <c r="DT78" s="165"/>
      <c r="DU78" s="305"/>
      <c r="DV78" s="305"/>
      <c r="DW78" s="306"/>
      <c r="DX78" s="179"/>
      <c r="DY78" s="180"/>
      <c r="DZ78" s="180"/>
      <c r="EA78" s="180"/>
      <c r="EB78" s="180"/>
      <c r="EC78" s="181"/>
      <c r="ED78" s="165"/>
      <c r="EE78" s="165"/>
      <c r="EF78" s="165"/>
      <c r="EG78" s="165"/>
      <c r="EH78" s="165"/>
      <c r="EI78" s="165"/>
      <c r="EJ78" s="165"/>
      <c r="EK78" s="165"/>
      <c r="EL78" s="165"/>
      <c r="EM78" s="165"/>
      <c r="EN78" s="165"/>
      <c r="EO78" s="165"/>
      <c r="EP78" s="165"/>
      <c r="EQ78" s="165"/>
      <c r="ER78" s="165"/>
      <c r="ES78" s="165"/>
      <c r="ET78" s="165"/>
      <c r="EU78" s="165"/>
      <c r="EV78" s="165"/>
      <c r="EW78" s="165"/>
      <c r="EX78" s="165"/>
      <c r="EY78" s="165"/>
      <c r="EZ78" s="165"/>
      <c r="FA78" s="165"/>
      <c r="FB78" s="165"/>
      <c r="FC78" s="57"/>
      <c r="FD78" s="56"/>
      <c r="FE78" s="56"/>
      <c r="FI78" s="202"/>
      <c r="FJ78" s="203"/>
      <c r="FK78" s="203"/>
      <c r="FL78" s="203"/>
      <c r="FM78" s="203"/>
      <c r="FN78" s="203"/>
      <c r="FO78" s="203"/>
      <c r="FP78" s="203"/>
      <c r="FQ78" s="203"/>
      <c r="FR78" s="203"/>
      <c r="FS78" s="203"/>
      <c r="FT78" s="203"/>
      <c r="FU78" s="204"/>
      <c r="FW78" s="244"/>
      <c r="FX78" s="245"/>
      <c r="FY78" s="245"/>
      <c r="FZ78" s="245"/>
      <c r="GA78" s="245"/>
      <c r="GB78" s="245"/>
      <c r="GC78" s="245"/>
      <c r="GD78" s="245"/>
      <c r="GE78" s="245"/>
      <c r="GF78" s="245"/>
      <c r="GG78" s="245"/>
      <c r="GH78" s="245"/>
      <c r="GI78" s="246"/>
    </row>
    <row r="79" spans="1:191" ht="4.3499999999999996" customHeight="1" x14ac:dyDescent="0.2">
      <c r="A79" s="56"/>
      <c r="B79" s="56"/>
      <c r="C79" s="144"/>
      <c r="D79" s="144"/>
      <c r="E79" s="144"/>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8"/>
      <c r="BI79" s="304"/>
      <c r="BJ79" s="305"/>
      <c r="BK79" s="306"/>
      <c r="BL79" s="179"/>
      <c r="BM79" s="180"/>
      <c r="BN79" s="180"/>
      <c r="BO79" s="180"/>
      <c r="BP79" s="180"/>
      <c r="BQ79" s="181"/>
      <c r="BR79" s="307"/>
      <c r="BS79" s="165"/>
      <c r="BT79" s="165"/>
      <c r="BU79" s="165"/>
      <c r="BV79" s="165"/>
      <c r="BW79" s="165"/>
      <c r="BX79" s="165"/>
      <c r="BY79" s="165"/>
      <c r="BZ79" s="165"/>
      <c r="CA79" s="165"/>
      <c r="CB79" s="165"/>
      <c r="CC79" s="165"/>
      <c r="CD79" s="165"/>
      <c r="CE79" s="165"/>
      <c r="CF79" s="165"/>
      <c r="CG79" s="165"/>
      <c r="CH79" s="165"/>
      <c r="CI79" s="165"/>
      <c r="CJ79" s="165"/>
      <c r="CK79" s="165"/>
      <c r="CL79" s="165"/>
      <c r="CM79" s="165"/>
      <c r="CN79" s="165"/>
      <c r="CO79" s="305"/>
      <c r="CP79" s="305"/>
      <c r="CQ79" s="306"/>
      <c r="CR79" s="179"/>
      <c r="CS79" s="180"/>
      <c r="CT79" s="180"/>
      <c r="CU79" s="180"/>
      <c r="CV79" s="180"/>
      <c r="CW79" s="181"/>
      <c r="CX79" s="307"/>
      <c r="CY79" s="165"/>
      <c r="CZ79" s="165"/>
      <c r="DA79" s="165"/>
      <c r="DB79" s="165"/>
      <c r="DC79" s="165"/>
      <c r="DD79" s="165"/>
      <c r="DE79" s="165"/>
      <c r="DF79" s="165"/>
      <c r="DG79" s="165"/>
      <c r="DH79" s="165"/>
      <c r="DI79" s="165"/>
      <c r="DJ79" s="165"/>
      <c r="DK79" s="165"/>
      <c r="DL79" s="165"/>
      <c r="DM79" s="165"/>
      <c r="DN79" s="165"/>
      <c r="DO79" s="165"/>
      <c r="DP79" s="165"/>
      <c r="DQ79" s="165"/>
      <c r="DR79" s="165"/>
      <c r="DS79" s="165"/>
      <c r="DT79" s="165"/>
      <c r="DU79" s="305"/>
      <c r="DV79" s="305"/>
      <c r="DW79" s="306"/>
      <c r="DX79" s="179"/>
      <c r="DY79" s="180"/>
      <c r="DZ79" s="180"/>
      <c r="EA79" s="180"/>
      <c r="EB79" s="180"/>
      <c r="EC79" s="181"/>
      <c r="ED79" s="165"/>
      <c r="EE79" s="165"/>
      <c r="EF79" s="165"/>
      <c r="EG79" s="165"/>
      <c r="EH79" s="165"/>
      <c r="EI79" s="165"/>
      <c r="EJ79" s="165"/>
      <c r="EK79" s="165"/>
      <c r="EL79" s="165"/>
      <c r="EM79" s="165"/>
      <c r="EN79" s="165"/>
      <c r="EO79" s="165"/>
      <c r="EP79" s="165"/>
      <c r="EQ79" s="165"/>
      <c r="ER79" s="165"/>
      <c r="ES79" s="165"/>
      <c r="ET79" s="165"/>
      <c r="EU79" s="165"/>
      <c r="EV79" s="165"/>
      <c r="EW79" s="165"/>
      <c r="EX79" s="165"/>
      <c r="EY79" s="165"/>
      <c r="EZ79" s="165"/>
      <c r="FA79" s="165"/>
      <c r="FB79" s="165"/>
      <c r="FC79" s="57"/>
      <c r="FD79" s="56"/>
      <c r="FE79" s="56"/>
      <c r="FI79" s="196"/>
      <c r="FJ79" s="197"/>
      <c r="FK79" s="197"/>
      <c r="FL79" s="197"/>
      <c r="FM79" s="197"/>
      <c r="FN79" s="197"/>
      <c r="FO79" s="197"/>
      <c r="FP79" s="197"/>
      <c r="FQ79" s="197"/>
      <c r="FR79" s="197"/>
      <c r="FS79" s="197"/>
      <c r="FT79" s="197"/>
      <c r="FU79" s="198"/>
      <c r="FW79" s="238" t="str">
        <f>IF(・健歴_受診日_K497.保険者印字名称_1&lt;&gt;"",・健歴_受診日_K497.保険者印字名称_1,・健歴_受診日_K497.申込団体保険者団体印字名称_1)&amp;""</f>
        <v/>
      </c>
      <c r="FX79" s="239"/>
      <c r="FY79" s="239"/>
      <c r="FZ79" s="239"/>
      <c r="GA79" s="239"/>
      <c r="GB79" s="239"/>
      <c r="GC79" s="239"/>
      <c r="GD79" s="239"/>
      <c r="GE79" s="239"/>
      <c r="GF79" s="239"/>
      <c r="GG79" s="239"/>
      <c r="GH79" s="239"/>
      <c r="GI79" s="240"/>
    </row>
    <row r="80" spans="1:191" ht="4.3499999999999996" customHeight="1" x14ac:dyDescent="0.2">
      <c r="A80" s="56"/>
      <c r="B80" s="56"/>
      <c r="C80" s="305">
        <v>5</v>
      </c>
      <c r="D80" s="305"/>
      <c r="E80" s="305"/>
      <c r="F80" s="165" t="s">
        <v>245</v>
      </c>
      <c r="G80" s="165"/>
      <c r="H80" s="165"/>
      <c r="I80" s="165"/>
      <c r="J80" s="165"/>
      <c r="K80" s="165"/>
      <c r="L80" s="165"/>
      <c r="M80" s="165"/>
      <c r="N80" s="165"/>
      <c r="O80" s="165"/>
      <c r="P80" s="165"/>
      <c r="Q80" s="165"/>
      <c r="R80" s="165"/>
      <c r="S80" s="165"/>
      <c r="T80" s="165"/>
      <c r="U80" s="165"/>
      <c r="V80" s="165"/>
      <c r="W80" s="165"/>
      <c r="X80" s="165"/>
      <c r="Y80" s="165"/>
      <c r="Z80" s="165"/>
      <c r="AA80" s="166"/>
      <c r="AB80" s="167" t="s">
        <v>50</v>
      </c>
      <c r="AC80" s="168"/>
      <c r="AD80" s="168"/>
      <c r="AE80" s="168"/>
      <c r="AF80" s="168"/>
      <c r="AG80" s="168"/>
      <c r="AH80" s="169"/>
      <c r="AI80" s="54"/>
      <c r="AJ80" s="167" t="s">
        <v>50</v>
      </c>
      <c r="AK80" s="168"/>
      <c r="AL80" s="168"/>
      <c r="AM80" s="168"/>
      <c r="AN80" s="168"/>
      <c r="AO80" s="168"/>
      <c r="AP80" s="169"/>
      <c r="AQ80" s="54"/>
      <c r="AR80" s="167" t="s">
        <v>50</v>
      </c>
      <c r="AS80" s="168"/>
      <c r="AT80" s="168"/>
      <c r="AU80" s="168"/>
      <c r="AV80" s="168"/>
      <c r="AW80" s="168"/>
      <c r="AX80" s="169"/>
      <c r="AY80" s="54"/>
      <c r="AZ80" s="167" t="s">
        <v>50</v>
      </c>
      <c r="BA80" s="168"/>
      <c r="BB80" s="168"/>
      <c r="BC80" s="168"/>
      <c r="BD80" s="168"/>
      <c r="BE80" s="168"/>
      <c r="BF80" s="169"/>
      <c r="BG80" s="57"/>
      <c r="BH80" s="58"/>
      <c r="BI80" s="304"/>
      <c r="BJ80" s="305"/>
      <c r="BK80" s="306"/>
      <c r="BL80" s="182"/>
      <c r="BM80" s="183"/>
      <c r="BN80" s="183"/>
      <c r="BO80" s="183"/>
      <c r="BP80" s="183"/>
      <c r="BQ80" s="184"/>
      <c r="BR80" s="307"/>
      <c r="BS80" s="165"/>
      <c r="BT80" s="165"/>
      <c r="BU80" s="165"/>
      <c r="BV80" s="165"/>
      <c r="BW80" s="165"/>
      <c r="BX80" s="165"/>
      <c r="BY80" s="165"/>
      <c r="BZ80" s="165"/>
      <c r="CA80" s="165"/>
      <c r="CB80" s="165"/>
      <c r="CC80" s="165"/>
      <c r="CD80" s="165"/>
      <c r="CE80" s="165"/>
      <c r="CF80" s="165"/>
      <c r="CG80" s="165"/>
      <c r="CH80" s="165"/>
      <c r="CI80" s="165"/>
      <c r="CJ80" s="165"/>
      <c r="CK80" s="165"/>
      <c r="CL80" s="165"/>
      <c r="CM80" s="165"/>
      <c r="CN80" s="165"/>
      <c r="CO80" s="305"/>
      <c r="CP80" s="305"/>
      <c r="CQ80" s="306"/>
      <c r="CR80" s="182"/>
      <c r="CS80" s="183"/>
      <c r="CT80" s="183"/>
      <c r="CU80" s="183"/>
      <c r="CV80" s="183"/>
      <c r="CW80" s="184"/>
      <c r="CX80" s="307"/>
      <c r="CY80" s="165"/>
      <c r="CZ80" s="165"/>
      <c r="DA80" s="165"/>
      <c r="DB80" s="165"/>
      <c r="DC80" s="165"/>
      <c r="DD80" s="165"/>
      <c r="DE80" s="165"/>
      <c r="DF80" s="165"/>
      <c r="DG80" s="165"/>
      <c r="DH80" s="165"/>
      <c r="DI80" s="165"/>
      <c r="DJ80" s="165"/>
      <c r="DK80" s="165"/>
      <c r="DL80" s="165"/>
      <c r="DM80" s="165"/>
      <c r="DN80" s="165"/>
      <c r="DO80" s="165"/>
      <c r="DP80" s="165"/>
      <c r="DQ80" s="165"/>
      <c r="DR80" s="165"/>
      <c r="DS80" s="165"/>
      <c r="DT80" s="165"/>
      <c r="DU80" s="305"/>
      <c r="DV80" s="305"/>
      <c r="DW80" s="306"/>
      <c r="DX80" s="182"/>
      <c r="DY80" s="183"/>
      <c r="DZ80" s="183"/>
      <c r="EA80" s="183"/>
      <c r="EB80" s="183"/>
      <c r="EC80" s="184"/>
      <c r="ED80" s="165"/>
      <c r="EE80" s="165"/>
      <c r="EF80" s="165"/>
      <c r="EG80" s="165"/>
      <c r="EH80" s="165"/>
      <c r="EI80" s="165"/>
      <c r="EJ80" s="165"/>
      <c r="EK80" s="165"/>
      <c r="EL80" s="165"/>
      <c r="EM80" s="165"/>
      <c r="EN80" s="165"/>
      <c r="EO80" s="165"/>
      <c r="EP80" s="165"/>
      <c r="EQ80" s="165"/>
      <c r="ER80" s="165"/>
      <c r="ES80" s="165"/>
      <c r="ET80" s="165"/>
      <c r="EU80" s="165"/>
      <c r="EV80" s="165"/>
      <c r="EW80" s="165"/>
      <c r="EX80" s="165"/>
      <c r="EY80" s="165"/>
      <c r="EZ80" s="165"/>
      <c r="FA80" s="165"/>
      <c r="FB80" s="165"/>
      <c r="FC80" s="57"/>
      <c r="FD80" s="56"/>
      <c r="FE80" s="56"/>
      <c r="FI80" s="199"/>
      <c r="FJ80" s="200"/>
      <c r="FK80" s="200"/>
      <c r="FL80" s="200"/>
      <c r="FM80" s="200"/>
      <c r="FN80" s="200"/>
      <c r="FO80" s="200"/>
      <c r="FP80" s="200"/>
      <c r="FQ80" s="200"/>
      <c r="FR80" s="200"/>
      <c r="FS80" s="200"/>
      <c r="FT80" s="200"/>
      <c r="FU80" s="201"/>
      <c r="FW80" s="241"/>
      <c r="FX80" s="242"/>
      <c r="FY80" s="242"/>
      <c r="FZ80" s="242"/>
      <c r="GA80" s="242"/>
      <c r="GB80" s="242"/>
      <c r="GC80" s="242"/>
      <c r="GD80" s="242"/>
      <c r="GE80" s="242"/>
      <c r="GF80" s="242"/>
      <c r="GG80" s="242"/>
      <c r="GH80" s="242"/>
      <c r="GI80" s="243"/>
    </row>
    <row r="81" spans="1:191" ht="4.3499999999999996" customHeight="1" x14ac:dyDescent="0.2">
      <c r="A81" s="56"/>
      <c r="B81" s="56"/>
      <c r="C81" s="305"/>
      <c r="D81" s="305"/>
      <c r="E81" s="305"/>
      <c r="F81" s="165"/>
      <c r="G81" s="165"/>
      <c r="H81" s="165"/>
      <c r="I81" s="165"/>
      <c r="J81" s="165"/>
      <c r="K81" s="165"/>
      <c r="L81" s="165"/>
      <c r="M81" s="165"/>
      <c r="N81" s="165"/>
      <c r="O81" s="165"/>
      <c r="P81" s="165"/>
      <c r="Q81" s="165"/>
      <c r="R81" s="165"/>
      <c r="S81" s="165"/>
      <c r="T81" s="165"/>
      <c r="U81" s="165"/>
      <c r="V81" s="165"/>
      <c r="W81" s="165"/>
      <c r="X81" s="165"/>
      <c r="Y81" s="165"/>
      <c r="Z81" s="165"/>
      <c r="AA81" s="166"/>
      <c r="AB81" s="170"/>
      <c r="AC81" s="171"/>
      <c r="AD81" s="171"/>
      <c r="AE81" s="171"/>
      <c r="AF81" s="171"/>
      <c r="AG81" s="171"/>
      <c r="AH81" s="172"/>
      <c r="AI81" s="54"/>
      <c r="AJ81" s="170"/>
      <c r="AK81" s="171"/>
      <c r="AL81" s="171"/>
      <c r="AM81" s="171"/>
      <c r="AN81" s="171"/>
      <c r="AO81" s="171"/>
      <c r="AP81" s="172"/>
      <c r="AQ81" s="54"/>
      <c r="AR81" s="170"/>
      <c r="AS81" s="171"/>
      <c r="AT81" s="171"/>
      <c r="AU81" s="171"/>
      <c r="AV81" s="171"/>
      <c r="AW81" s="171"/>
      <c r="AX81" s="172"/>
      <c r="AY81" s="54"/>
      <c r="AZ81" s="170"/>
      <c r="BA81" s="171"/>
      <c r="BB81" s="171"/>
      <c r="BC81" s="171"/>
      <c r="BD81" s="171"/>
      <c r="BE81" s="171"/>
      <c r="BF81" s="172"/>
      <c r="BG81" s="57"/>
      <c r="BH81" s="58"/>
      <c r="BI81" s="144"/>
      <c r="BJ81" s="57"/>
      <c r="BK81" s="57"/>
      <c r="BL81" s="144"/>
      <c r="BM81" s="144"/>
      <c r="BN81" s="144"/>
      <c r="BO81" s="144"/>
      <c r="BP81" s="144"/>
      <c r="BQ81" s="144"/>
      <c r="BR81" s="143"/>
      <c r="BS81" s="143"/>
      <c r="BT81" s="143"/>
      <c r="BU81" s="143"/>
      <c r="BV81" s="143"/>
      <c r="BW81" s="143"/>
      <c r="BX81" s="143"/>
      <c r="BY81" s="143"/>
      <c r="BZ81" s="143"/>
      <c r="CA81" s="143"/>
      <c r="CB81" s="143"/>
      <c r="CC81" s="143"/>
      <c r="CD81" s="143"/>
      <c r="CE81" s="143"/>
      <c r="CF81" s="143"/>
      <c r="CG81" s="143"/>
      <c r="CH81" s="143"/>
      <c r="CI81" s="143"/>
      <c r="CJ81" s="143"/>
      <c r="CK81" s="143"/>
      <c r="CL81" s="143"/>
      <c r="CM81" s="143"/>
      <c r="CN81" s="143"/>
      <c r="CO81" s="143"/>
      <c r="CP81" s="143"/>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143"/>
      <c r="DV81" s="143"/>
      <c r="DW81" s="57"/>
      <c r="DX81" s="144"/>
      <c r="DY81" s="144"/>
      <c r="DZ81" s="144"/>
      <c r="EA81" s="144"/>
      <c r="EB81" s="144"/>
      <c r="EC81" s="144"/>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57"/>
      <c r="FD81" s="56"/>
      <c r="FE81" s="56"/>
      <c r="FI81" s="199"/>
      <c r="FJ81" s="200"/>
      <c r="FK81" s="200"/>
      <c r="FL81" s="200"/>
      <c r="FM81" s="200"/>
      <c r="FN81" s="200"/>
      <c r="FO81" s="200"/>
      <c r="FP81" s="200"/>
      <c r="FQ81" s="200"/>
      <c r="FR81" s="200"/>
      <c r="FS81" s="200"/>
      <c r="FT81" s="200"/>
      <c r="FU81" s="201"/>
      <c r="FW81" s="241"/>
      <c r="FX81" s="242"/>
      <c r="FY81" s="242"/>
      <c r="FZ81" s="242"/>
      <c r="GA81" s="242"/>
      <c r="GB81" s="242"/>
      <c r="GC81" s="242"/>
      <c r="GD81" s="242"/>
      <c r="GE81" s="242"/>
      <c r="GF81" s="242"/>
      <c r="GG81" s="242"/>
      <c r="GH81" s="242"/>
      <c r="GI81" s="243"/>
    </row>
    <row r="82" spans="1:191" ht="4.3499999999999996" customHeight="1" x14ac:dyDescent="0.2">
      <c r="A82" s="56"/>
      <c r="B82" s="56"/>
      <c r="C82" s="305"/>
      <c r="D82" s="305"/>
      <c r="E82" s="305"/>
      <c r="F82" s="165"/>
      <c r="G82" s="165"/>
      <c r="H82" s="165"/>
      <c r="I82" s="165"/>
      <c r="J82" s="165"/>
      <c r="K82" s="165"/>
      <c r="L82" s="165"/>
      <c r="M82" s="165"/>
      <c r="N82" s="165"/>
      <c r="O82" s="165"/>
      <c r="P82" s="165"/>
      <c r="Q82" s="165"/>
      <c r="R82" s="165"/>
      <c r="S82" s="165"/>
      <c r="T82" s="165"/>
      <c r="U82" s="165"/>
      <c r="V82" s="165"/>
      <c r="W82" s="165"/>
      <c r="X82" s="165"/>
      <c r="Y82" s="165"/>
      <c r="Z82" s="165"/>
      <c r="AA82" s="166"/>
      <c r="AB82" s="170"/>
      <c r="AC82" s="171"/>
      <c r="AD82" s="171"/>
      <c r="AE82" s="171"/>
      <c r="AF82" s="171"/>
      <c r="AG82" s="171"/>
      <c r="AH82" s="172"/>
      <c r="AI82" s="54"/>
      <c r="AJ82" s="170"/>
      <c r="AK82" s="171"/>
      <c r="AL82" s="171"/>
      <c r="AM82" s="171"/>
      <c r="AN82" s="171"/>
      <c r="AO82" s="171"/>
      <c r="AP82" s="172"/>
      <c r="AQ82" s="54"/>
      <c r="AR82" s="170"/>
      <c r="AS82" s="171"/>
      <c r="AT82" s="171"/>
      <c r="AU82" s="171"/>
      <c r="AV82" s="171"/>
      <c r="AW82" s="171"/>
      <c r="AX82" s="172"/>
      <c r="AY82" s="54"/>
      <c r="AZ82" s="170"/>
      <c r="BA82" s="171"/>
      <c r="BB82" s="171"/>
      <c r="BC82" s="171"/>
      <c r="BD82" s="171"/>
      <c r="BE82" s="171"/>
      <c r="BF82" s="172"/>
      <c r="BG82" s="57"/>
      <c r="BH82" s="58"/>
      <c r="BI82" s="304">
        <v>6</v>
      </c>
      <c r="BJ82" s="305"/>
      <c r="BK82" s="306"/>
      <c r="BL82" s="176" t="s">
        <v>50</v>
      </c>
      <c r="BM82" s="177"/>
      <c r="BN82" s="177"/>
      <c r="BO82" s="177"/>
      <c r="BP82" s="177"/>
      <c r="BQ82" s="178"/>
      <c r="BR82" s="307" t="s">
        <v>31</v>
      </c>
      <c r="BS82" s="165"/>
      <c r="BT82" s="165"/>
      <c r="BU82" s="165"/>
      <c r="BV82" s="165"/>
      <c r="BW82" s="165"/>
      <c r="BX82" s="165"/>
      <c r="BY82" s="165"/>
      <c r="BZ82" s="165"/>
      <c r="CA82" s="165"/>
      <c r="CB82" s="165"/>
      <c r="CC82" s="165"/>
      <c r="CD82" s="165"/>
      <c r="CE82" s="165"/>
      <c r="CF82" s="165"/>
      <c r="CG82" s="165"/>
      <c r="CH82" s="165"/>
      <c r="CI82" s="165"/>
      <c r="CJ82" s="165"/>
      <c r="CK82" s="165"/>
      <c r="CL82" s="165"/>
      <c r="CM82" s="165"/>
      <c r="CN82" s="165"/>
      <c r="CO82" s="305">
        <v>14</v>
      </c>
      <c r="CP82" s="305"/>
      <c r="CQ82" s="306"/>
      <c r="CR82" s="176" t="s">
        <v>50</v>
      </c>
      <c r="CS82" s="177"/>
      <c r="CT82" s="177"/>
      <c r="CU82" s="177"/>
      <c r="CV82" s="177"/>
      <c r="CW82" s="178"/>
      <c r="CX82" s="508" t="s">
        <v>21</v>
      </c>
      <c r="CY82" s="370"/>
      <c r="CZ82" s="370"/>
      <c r="DA82" s="370"/>
      <c r="DB82" s="370"/>
      <c r="DC82" s="370"/>
      <c r="DD82" s="370"/>
      <c r="DE82" s="370"/>
      <c r="DF82" s="370"/>
      <c r="DG82" s="370"/>
      <c r="DH82" s="370"/>
      <c r="DI82" s="370"/>
      <c r="DJ82" s="370"/>
      <c r="DK82" s="370"/>
      <c r="DL82" s="370"/>
      <c r="DM82" s="370"/>
      <c r="DN82" s="370"/>
      <c r="DO82" s="370"/>
      <c r="DP82" s="370"/>
      <c r="DQ82" s="370"/>
      <c r="DR82" s="370"/>
      <c r="DS82" s="370"/>
      <c r="DT82" s="370"/>
      <c r="DU82" s="305">
        <v>23</v>
      </c>
      <c r="DV82" s="305"/>
      <c r="DW82" s="306"/>
      <c r="DX82" s="176" t="s">
        <v>50</v>
      </c>
      <c r="DY82" s="177"/>
      <c r="DZ82" s="177"/>
      <c r="EA82" s="177"/>
      <c r="EB82" s="177"/>
      <c r="EC82" s="178"/>
      <c r="ED82" s="165" t="s">
        <v>38</v>
      </c>
      <c r="EE82" s="165"/>
      <c r="EF82" s="165"/>
      <c r="EG82" s="165"/>
      <c r="EH82" s="165"/>
      <c r="EI82" s="165"/>
      <c r="EJ82" s="165"/>
      <c r="EK82" s="165"/>
      <c r="EL82" s="165"/>
      <c r="EM82" s="165"/>
      <c r="EN82" s="165"/>
      <c r="EO82" s="165"/>
      <c r="EP82" s="165"/>
      <c r="EQ82" s="165"/>
      <c r="ER82" s="165"/>
      <c r="ES82" s="165"/>
      <c r="ET82" s="165"/>
      <c r="EU82" s="165"/>
      <c r="EV82" s="165"/>
      <c r="EW82" s="165"/>
      <c r="EX82" s="165"/>
      <c r="EY82" s="165"/>
      <c r="EZ82" s="165"/>
      <c r="FA82" s="165"/>
      <c r="FB82" s="165"/>
      <c r="FC82" s="57"/>
      <c r="FD82" s="56"/>
      <c r="FE82" s="56"/>
      <c r="FI82" s="202"/>
      <c r="FJ82" s="203"/>
      <c r="FK82" s="203"/>
      <c r="FL82" s="203"/>
      <c r="FM82" s="203"/>
      <c r="FN82" s="203"/>
      <c r="FO82" s="203"/>
      <c r="FP82" s="203"/>
      <c r="FQ82" s="203"/>
      <c r="FR82" s="203"/>
      <c r="FS82" s="203"/>
      <c r="FT82" s="203"/>
      <c r="FU82" s="204"/>
      <c r="FW82" s="244"/>
      <c r="FX82" s="245"/>
      <c r="FY82" s="245"/>
      <c r="FZ82" s="245"/>
      <c r="GA82" s="245"/>
      <c r="GB82" s="245"/>
      <c r="GC82" s="245"/>
      <c r="GD82" s="245"/>
      <c r="GE82" s="245"/>
      <c r="GF82" s="245"/>
      <c r="GG82" s="245"/>
      <c r="GH82" s="245"/>
      <c r="GI82" s="246"/>
    </row>
    <row r="83" spans="1:191" ht="4.3499999999999996" customHeight="1" x14ac:dyDescent="0.2">
      <c r="A83" s="56"/>
      <c r="B83" s="56"/>
      <c r="C83" s="305"/>
      <c r="D83" s="305"/>
      <c r="E83" s="305"/>
      <c r="F83" s="165"/>
      <c r="G83" s="165"/>
      <c r="H83" s="165"/>
      <c r="I83" s="165"/>
      <c r="J83" s="165"/>
      <c r="K83" s="165"/>
      <c r="L83" s="165"/>
      <c r="M83" s="165"/>
      <c r="N83" s="165"/>
      <c r="O83" s="165"/>
      <c r="P83" s="165"/>
      <c r="Q83" s="165"/>
      <c r="R83" s="165"/>
      <c r="S83" s="165"/>
      <c r="T83" s="165"/>
      <c r="U83" s="165"/>
      <c r="V83" s="165"/>
      <c r="W83" s="165"/>
      <c r="X83" s="165"/>
      <c r="Y83" s="165"/>
      <c r="Z83" s="165"/>
      <c r="AA83" s="166"/>
      <c r="AB83" s="173"/>
      <c r="AC83" s="174"/>
      <c r="AD83" s="174"/>
      <c r="AE83" s="174"/>
      <c r="AF83" s="174"/>
      <c r="AG83" s="174"/>
      <c r="AH83" s="175"/>
      <c r="AI83" s="54"/>
      <c r="AJ83" s="173"/>
      <c r="AK83" s="174"/>
      <c r="AL83" s="174"/>
      <c r="AM83" s="174"/>
      <c r="AN83" s="174"/>
      <c r="AO83" s="174"/>
      <c r="AP83" s="175"/>
      <c r="AQ83" s="54"/>
      <c r="AR83" s="173"/>
      <c r="AS83" s="174"/>
      <c r="AT83" s="174"/>
      <c r="AU83" s="174"/>
      <c r="AV83" s="174"/>
      <c r="AW83" s="174"/>
      <c r="AX83" s="175"/>
      <c r="AY83" s="54"/>
      <c r="AZ83" s="173"/>
      <c r="BA83" s="174"/>
      <c r="BB83" s="174"/>
      <c r="BC83" s="174"/>
      <c r="BD83" s="174"/>
      <c r="BE83" s="174"/>
      <c r="BF83" s="175"/>
      <c r="BG83" s="57"/>
      <c r="BH83" s="58"/>
      <c r="BI83" s="304"/>
      <c r="BJ83" s="305"/>
      <c r="BK83" s="306"/>
      <c r="BL83" s="179"/>
      <c r="BM83" s="180"/>
      <c r="BN83" s="180"/>
      <c r="BO83" s="180"/>
      <c r="BP83" s="180"/>
      <c r="BQ83" s="181"/>
      <c r="BR83" s="307"/>
      <c r="BS83" s="165"/>
      <c r="BT83" s="165"/>
      <c r="BU83" s="165"/>
      <c r="BV83" s="165"/>
      <c r="BW83" s="165"/>
      <c r="BX83" s="165"/>
      <c r="BY83" s="165"/>
      <c r="BZ83" s="165"/>
      <c r="CA83" s="165"/>
      <c r="CB83" s="165"/>
      <c r="CC83" s="165"/>
      <c r="CD83" s="165"/>
      <c r="CE83" s="165"/>
      <c r="CF83" s="165"/>
      <c r="CG83" s="165"/>
      <c r="CH83" s="165"/>
      <c r="CI83" s="165"/>
      <c r="CJ83" s="165"/>
      <c r="CK83" s="165"/>
      <c r="CL83" s="165"/>
      <c r="CM83" s="165"/>
      <c r="CN83" s="165"/>
      <c r="CO83" s="305"/>
      <c r="CP83" s="305"/>
      <c r="CQ83" s="306"/>
      <c r="CR83" s="179"/>
      <c r="CS83" s="180"/>
      <c r="CT83" s="180"/>
      <c r="CU83" s="180"/>
      <c r="CV83" s="180"/>
      <c r="CW83" s="181"/>
      <c r="CX83" s="508"/>
      <c r="CY83" s="370"/>
      <c r="CZ83" s="370"/>
      <c r="DA83" s="370"/>
      <c r="DB83" s="370"/>
      <c r="DC83" s="370"/>
      <c r="DD83" s="370"/>
      <c r="DE83" s="370"/>
      <c r="DF83" s="370"/>
      <c r="DG83" s="370"/>
      <c r="DH83" s="370"/>
      <c r="DI83" s="370"/>
      <c r="DJ83" s="370"/>
      <c r="DK83" s="370"/>
      <c r="DL83" s="370"/>
      <c r="DM83" s="370"/>
      <c r="DN83" s="370"/>
      <c r="DO83" s="370"/>
      <c r="DP83" s="370"/>
      <c r="DQ83" s="370"/>
      <c r="DR83" s="370"/>
      <c r="DS83" s="370"/>
      <c r="DT83" s="370"/>
      <c r="DU83" s="305"/>
      <c r="DV83" s="305"/>
      <c r="DW83" s="306"/>
      <c r="DX83" s="179"/>
      <c r="DY83" s="180"/>
      <c r="DZ83" s="180"/>
      <c r="EA83" s="180"/>
      <c r="EB83" s="180"/>
      <c r="EC83" s="181"/>
      <c r="ED83" s="165"/>
      <c r="EE83" s="165"/>
      <c r="EF83" s="165"/>
      <c r="EG83" s="165"/>
      <c r="EH83" s="165"/>
      <c r="EI83" s="165"/>
      <c r="EJ83" s="165"/>
      <c r="EK83" s="165"/>
      <c r="EL83" s="165"/>
      <c r="EM83" s="165"/>
      <c r="EN83" s="165"/>
      <c r="EO83" s="165"/>
      <c r="EP83" s="165"/>
      <c r="EQ83" s="165"/>
      <c r="ER83" s="165"/>
      <c r="ES83" s="165"/>
      <c r="ET83" s="165"/>
      <c r="EU83" s="165"/>
      <c r="EV83" s="165"/>
      <c r="EW83" s="165"/>
      <c r="EX83" s="165"/>
      <c r="EY83" s="165"/>
      <c r="EZ83" s="165"/>
      <c r="FA83" s="165"/>
      <c r="FB83" s="165"/>
      <c r="FC83" s="57"/>
      <c r="FD83" s="56"/>
      <c r="FE83" s="56"/>
      <c r="FI83" s="222" t="s">
        <v>178</v>
      </c>
      <c r="FJ83" s="222"/>
      <c r="FK83" s="222"/>
      <c r="FL83" s="222"/>
      <c r="FM83" s="222"/>
      <c r="FN83" s="222"/>
      <c r="FO83" s="222"/>
      <c r="FP83" s="222"/>
      <c r="FQ83" s="222"/>
      <c r="FR83" s="222"/>
      <c r="FS83" s="222"/>
      <c r="FT83" s="222"/>
      <c r="FU83" s="222"/>
    </row>
    <row r="84" spans="1:191" ht="4.3499999999999996" customHeight="1" x14ac:dyDescent="0.2">
      <c r="A84" s="56"/>
      <c r="B84" s="56"/>
      <c r="C84" s="144"/>
      <c r="D84" s="144"/>
      <c r="E84" s="144"/>
      <c r="F84" s="308" t="s">
        <v>246</v>
      </c>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c r="AZ84" s="308"/>
      <c r="BA84" s="308"/>
      <c r="BB84" s="308"/>
      <c r="BC84" s="308"/>
      <c r="BD84" s="308"/>
      <c r="BE84" s="308"/>
      <c r="BF84" s="308"/>
      <c r="BG84" s="57"/>
      <c r="BH84" s="58"/>
      <c r="BI84" s="304"/>
      <c r="BJ84" s="305"/>
      <c r="BK84" s="306"/>
      <c r="BL84" s="179"/>
      <c r="BM84" s="180"/>
      <c r="BN84" s="180"/>
      <c r="BO84" s="180"/>
      <c r="BP84" s="180"/>
      <c r="BQ84" s="181"/>
      <c r="BR84" s="307"/>
      <c r="BS84" s="165"/>
      <c r="BT84" s="165"/>
      <c r="BU84" s="165"/>
      <c r="BV84" s="165"/>
      <c r="BW84" s="165"/>
      <c r="BX84" s="165"/>
      <c r="BY84" s="165"/>
      <c r="BZ84" s="165"/>
      <c r="CA84" s="165"/>
      <c r="CB84" s="165"/>
      <c r="CC84" s="165"/>
      <c r="CD84" s="165"/>
      <c r="CE84" s="165"/>
      <c r="CF84" s="165"/>
      <c r="CG84" s="165"/>
      <c r="CH84" s="165"/>
      <c r="CI84" s="165"/>
      <c r="CJ84" s="165"/>
      <c r="CK84" s="165"/>
      <c r="CL84" s="165"/>
      <c r="CM84" s="165"/>
      <c r="CN84" s="165"/>
      <c r="CO84" s="305"/>
      <c r="CP84" s="305"/>
      <c r="CQ84" s="306"/>
      <c r="CR84" s="179"/>
      <c r="CS84" s="180"/>
      <c r="CT84" s="180"/>
      <c r="CU84" s="180"/>
      <c r="CV84" s="180"/>
      <c r="CW84" s="181"/>
      <c r="CX84" s="508"/>
      <c r="CY84" s="370"/>
      <c r="CZ84" s="370"/>
      <c r="DA84" s="370"/>
      <c r="DB84" s="370"/>
      <c r="DC84" s="370"/>
      <c r="DD84" s="370"/>
      <c r="DE84" s="370"/>
      <c r="DF84" s="370"/>
      <c r="DG84" s="370"/>
      <c r="DH84" s="370"/>
      <c r="DI84" s="370"/>
      <c r="DJ84" s="370"/>
      <c r="DK84" s="370"/>
      <c r="DL84" s="370"/>
      <c r="DM84" s="370"/>
      <c r="DN84" s="370"/>
      <c r="DO84" s="370"/>
      <c r="DP84" s="370"/>
      <c r="DQ84" s="370"/>
      <c r="DR84" s="370"/>
      <c r="DS84" s="370"/>
      <c r="DT84" s="370"/>
      <c r="DU84" s="305"/>
      <c r="DV84" s="305"/>
      <c r="DW84" s="306"/>
      <c r="DX84" s="179"/>
      <c r="DY84" s="180"/>
      <c r="DZ84" s="180"/>
      <c r="EA84" s="180"/>
      <c r="EB84" s="180"/>
      <c r="EC84" s="181"/>
      <c r="ED84" s="165"/>
      <c r="EE84" s="165"/>
      <c r="EF84" s="165"/>
      <c r="EG84" s="165"/>
      <c r="EH84" s="165"/>
      <c r="EI84" s="165"/>
      <c r="EJ84" s="165"/>
      <c r="EK84" s="165"/>
      <c r="EL84" s="165"/>
      <c r="EM84" s="165"/>
      <c r="EN84" s="165"/>
      <c r="EO84" s="165"/>
      <c r="EP84" s="165"/>
      <c r="EQ84" s="165"/>
      <c r="ER84" s="165"/>
      <c r="ES84" s="165"/>
      <c r="ET84" s="165"/>
      <c r="EU84" s="165"/>
      <c r="EV84" s="165"/>
      <c r="EW84" s="165"/>
      <c r="EX84" s="165"/>
      <c r="EY84" s="165"/>
      <c r="EZ84" s="165"/>
      <c r="FA84" s="165"/>
      <c r="FB84" s="165"/>
      <c r="FC84" s="57"/>
      <c r="FD84" s="56"/>
      <c r="FE84" s="56"/>
      <c r="FI84" s="222"/>
      <c r="FJ84" s="222"/>
      <c r="FK84" s="222"/>
      <c r="FL84" s="222"/>
      <c r="FM84" s="222"/>
      <c r="FN84" s="222"/>
      <c r="FO84" s="222"/>
      <c r="FP84" s="222"/>
      <c r="FQ84" s="222"/>
      <c r="FR84" s="222"/>
      <c r="FS84" s="222"/>
      <c r="FT84" s="222"/>
      <c r="FU84" s="222"/>
    </row>
    <row r="85" spans="1:191" ht="4.3499999999999996" customHeight="1" x14ac:dyDescent="0.2">
      <c r="A85" s="56"/>
      <c r="B85" s="56"/>
      <c r="C85" s="144"/>
      <c r="D85" s="144"/>
      <c r="E85" s="144"/>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c r="AJ85" s="308"/>
      <c r="AK85" s="308"/>
      <c r="AL85" s="308"/>
      <c r="AM85" s="308"/>
      <c r="AN85" s="308"/>
      <c r="AO85" s="308"/>
      <c r="AP85" s="308"/>
      <c r="AQ85" s="308"/>
      <c r="AR85" s="308"/>
      <c r="AS85" s="308"/>
      <c r="AT85" s="308"/>
      <c r="AU85" s="308"/>
      <c r="AV85" s="308"/>
      <c r="AW85" s="308"/>
      <c r="AX85" s="308"/>
      <c r="AY85" s="308"/>
      <c r="AZ85" s="308"/>
      <c r="BA85" s="308"/>
      <c r="BB85" s="308"/>
      <c r="BC85" s="308"/>
      <c r="BD85" s="308"/>
      <c r="BE85" s="308"/>
      <c r="BF85" s="308"/>
      <c r="BG85" s="77"/>
      <c r="BH85" s="58"/>
      <c r="BI85" s="304"/>
      <c r="BJ85" s="305"/>
      <c r="BK85" s="306"/>
      <c r="BL85" s="182"/>
      <c r="BM85" s="183"/>
      <c r="BN85" s="183"/>
      <c r="BO85" s="183"/>
      <c r="BP85" s="183"/>
      <c r="BQ85" s="184"/>
      <c r="BR85" s="307"/>
      <c r="BS85" s="165"/>
      <c r="BT85" s="165"/>
      <c r="BU85" s="165"/>
      <c r="BV85" s="165"/>
      <c r="BW85" s="165"/>
      <c r="BX85" s="165"/>
      <c r="BY85" s="165"/>
      <c r="BZ85" s="165"/>
      <c r="CA85" s="165"/>
      <c r="CB85" s="165"/>
      <c r="CC85" s="165"/>
      <c r="CD85" s="165"/>
      <c r="CE85" s="165"/>
      <c r="CF85" s="165"/>
      <c r="CG85" s="165"/>
      <c r="CH85" s="165"/>
      <c r="CI85" s="165"/>
      <c r="CJ85" s="165"/>
      <c r="CK85" s="165"/>
      <c r="CL85" s="165"/>
      <c r="CM85" s="165"/>
      <c r="CN85" s="165"/>
      <c r="CO85" s="305"/>
      <c r="CP85" s="305"/>
      <c r="CQ85" s="306"/>
      <c r="CR85" s="182"/>
      <c r="CS85" s="183"/>
      <c r="CT85" s="183"/>
      <c r="CU85" s="183"/>
      <c r="CV85" s="183"/>
      <c r="CW85" s="184"/>
      <c r="CX85" s="508"/>
      <c r="CY85" s="370"/>
      <c r="CZ85" s="370"/>
      <c r="DA85" s="370"/>
      <c r="DB85" s="370"/>
      <c r="DC85" s="370"/>
      <c r="DD85" s="370"/>
      <c r="DE85" s="370"/>
      <c r="DF85" s="370"/>
      <c r="DG85" s="370"/>
      <c r="DH85" s="370"/>
      <c r="DI85" s="370"/>
      <c r="DJ85" s="370"/>
      <c r="DK85" s="370"/>
      <c r="DL85" s="370"/>
      <c r="DM85" s="370"/>
      <c r="DN85" s="370"/>
      <c r="DO85" s="370"/>
      <c r="DP85" s="370"/>
      <c r="DQ85" s="370"/>
      <c r="DR85" s="370"/>
      <c r="DS85" s="370"/>
      <c r="DT85" s="370"/>
      <c r="DU85" s="305"/>
      <c r="DV85" s="305"/>
      <c r="DW85" s="306"/>
      <c r="DX85" s="182"/>
      <c r="DY85" s="183"/>
      <c r="DZ85" s="183"/>
      <c r="EA85" s="183"/>
      <c r="EB85" s="183"/>
      <c r="EC85" s="184"/>
      <c r="ED85" s="165"/>
      <c r="EE85" s="165"/>
      <c r="EF85" s="165"/>
      <c r="EG85" s="165"/>
      <c r="EH85" s="165"/>
      <c r="EI85" s="165"/>
      <c r="EJ85" s="165"/>
      <c r="EK85" s="165"/>
      <c r="EL85" s="165"/>
      <c r="EM85" s="165"/>
      <c r="EN85" s="165"/>
      <c r="EO85" s="165"/>
      <c r="EP85" s="165"/>
      <c r="EQ85" s="165"/>
      <c r="ER85" s="165"/>
      <c r="ES85" s="165"/>
      <c r="ET85" s="165"/>
      <c r="EU85" s="165"/>
      <c r="EV85" s="165"/>
      <c r="EW85" s="165"/>
      <c r="EX85" s="165"/>
      <c r="EY85" s="165"/>
      <c r="EZ85" s="165"/>
      <c r="FA85" s="165"/>
      <c r="FB85" s="165"/>
      <c r="FC85" s="57"/>
      <c r="FD85" s="56"/>
      <c r="FE85" s="56"/>
      <c r="FI85" s="222"/>
      <c r="FJ85" s="222"/>
      <c r="FK85" s="222"/>
      <c r="FL85" s="222"/>
      <c r="FM85" s="222"/>
      <c r="FN85" s="222"/>
      <c r="FO85" s="222"/>
      <c r="FP85" s="222"/>
      <c r="FQ85" s="222"/>
      <c r="FR85" s="222"/>
      <c r="FS85" s="222"/>
      <c r="FT85" s="222"/>
      <c r="FU85" s="222"/>
    </row>
    <row r="86" spans="1:191" ht="4.3499999999999996" customHeight="1" x14ac:dyDescent="0.2">
      <c r="A86" s="56"/>
      <c r="B86" s="56"/>
      <c r="C86" s="144"/>
      <c r="D86" s="144"/>
      <c r="E86" s="144"/>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8"/>
      <c r="BE86" s="308"/>
      <c r="BF86" s="308"/>
      <c r="BG86" s="77"/>
      <c r="BH86" s="58"/>
      <c r="BI86" s="144"/>
      <c r="BJ86" s="57"/>
      <c r="BK86" s="57"/>
      <c r="BL86" s="144"/>
      <c r="BM86" s="144"/>
      <c r="BN86" s="144"/>
      <c r="BO86" s="144"/>
      <c r="BP86" s="144"/>
      <c r="BQ86" s="144"/>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57"/>
      <c r="CR86" s="144"/>
      <c r="CS86" s="144"/>
      <c r="CT86" s="144"/>
      <c r="CU86" s="144"/>
      <c r="CV86" s="144"/>
      <c r="CW86" s="144"/>
      <c r="CX86" s="309" t="s">
        <v>187</v>
      </c>
      <c r="CY86" s="309"/>
      <c r="CZ86" s="309"/>
      <c r="DA86" s="309"/>
      <c r="DB86" s="309"/>
      <c r="DC86" s="309"/>
      <c r="DD86" s="309"/>
      <c r="DE86" s="309"/>
      <c r="DF86" s="309"/>
      <c r="DG86" s="309"/>
      <c r="DH86" s="309"/>
      <c r="DI86" s="309"/>
      <c r="DJ86" s="309"/>
      <c r="DK86" s="309"/>
      <c r="DL86" s="309"/>
      <c r="DM86" s="309"/>
      <c r="DN86" s="309"/>
      <c r="DO86" s="309"/>
      <c r="DP86" s="309"/>
      <c r="DQ86" s="309"/>
      <c r="DR86" s="309"/>
      <c r="DS86" s="309"/>
      <c r="DT86" s="309"/>
      <c r="DU86" s="143"/>
      <c r="DV86" s="143"/>
      <c r="DW86" s="57"/>
      <c r="DX86" s="144"/>
      <c r="DY86" s="144"/>
      <c r="DZ86" s="144"/>
      <c r="EA86" s="144"/>
      <c r="EB86" s="144"/>
      <c r="EC86" s="144"/>
      <c r="ED86" s="143"/>
      <c r="EE86" s="143"/>
      <c r="EF86" s="143"/>
      <c r="EG86" s="143"/>
      <c r="EH86" s="143"/>
      <c r="EI86" s="143"/>
      <c r="EJ86" s="143"/>
      <c r="EK86" s="143"/>
      <c r="EL86" s="143"/>
      <c r="EM86" s="143"/>
      <c r="EN86" s="143"/>
      <c r="EO86" s="143"/>
      <c r="EP86" s="143"/>
      <c r="EQ86" s="143"/>
      <c r="ER86" s="143"/>
      <c r="ES86" s="143"/>
      <c r="ET86" s="143"/>
      <c r="EU86" s="143"/>
      <c r="EV86" s="143"/>
      <c r="EW86" s="143"/>
      <c r="EX86" s="143"/>
      <c r="EY86" s="143"/>
      <c r="EZ86" s="143"/>
      <c r="FA86" s="143"/>
      <c r="FB86" s="143"/>
      <c r="FC86" s="57"/>
      <c r="FD86" s="56"/>
      <c r="FE86" s="56"/>
      <c r="FI86" s="222"/>
      <c r="FJ86" s="222"/>
      <c r="FK86" s="222"/>
      <c r="FL86" s="222"/>
      <c r="FM86" s="222"/>
      <c r="FN86" s="222"/>
      <c r="FO86" s="222"/>
      <c r="FP86" s="222"/>
      <c r="FQ86" s="222"/>
      <c r="FR86" s="222"/>
      <c r="FS86" s="222"/>
      <c r="FT86" s="222"/>
      <c r="FU86" s="222"/>
    </row>
    <row r="87" spans="1:191" ht="4.3499999999999996" customHeight="1" x14ac:dyDescent="0.2">
      <c r="A87" s="56"/>
      <c r="B87" s="56"/>
      <c r="C87" s="305">
        <v>30</v>
      </c>
      <c r="D87" s="305"/>
      <c r="E87" s="306"/>
      <c r="F87" s="167" t="s">
        <v>50</v>
      </c>
      <c r="G87" s="168"/>
      <c r="H87" s="168"/>
      <c r="I87" s="168"/>
      <c r="J87" s="168"/>
      <c r="K87" s="169"/>
      <c r="L87" s="147" t="s">
        <v>212</v>
      </c>
      <c r="M87" s="148"/>
      <c r="N87" s="148"/>
      <c r="O87" s="148"/>
      <c r="P87" s="148"/>
      <c r="Q87" s="148"/>
      <c r="R87" s="148"/>
      <c r="S87" s="148"/>
      <c r="T87" s="504">
        <v>31</v>
      </c>
      <c r="U87" s="504"/>
      <c r="V87" s="505"/>
      <c r="W87" s="167" t="s">
        <v>50</v>
      </c>
      <c r="X87" s="168"/>
      <c r="Y87" s="168"/>
      <c r="Z87" s="168"/>
      <c r="AA87" s="168"/>
      <c r="AB87" s="169"/>
      <c r="AC87" s="307" t="s">
        <v>213</v>
      </c>
      <c r="AD87" s="165"/>
      <c r="AE87" s="165"/>
      <c r="AF87" s="165"/>
      <c r="AG87" s="165"/>
      <c r="AH87" s="165"/>
      <c r="AI87" s="165"/>
      <c r="AJ87" s="165"/>
      <c r="AK87" s="506">
        <v>32</v>
      </c>
      <c r="AL87" s="506"/>
      <c r="AM87" s="507"/>
      <c r="AN87" s="167" t="s">
        <v>50</v>
      </c>
      <c r="AO87" s="168"/>
      <c r="AP87" s="168"/>
      <c r="AQ87" s="168"/>
      <c r="AR87" s="168"/>
      <c r="AS87" s="169"/>
      <c r="AT87" s="147" t="s">
        <v>214</v>
      </c>
      <c r="AU87" s="148"/>
      <c r="AV87" s="148"/>
      <c r="AW87" s="148"/>
      <c r="AX87" s="148"/>
      <c r="AY87" s="148"/>
      <c r="AZ87" s="148"/>
      <c r="BA87" s="148"/>
      <c r="BB87" s="148"/>
      <c r="BC87" s="148"/>
      <c r="BD87" s="72"/>
      <c r="BG87" s="77"/>
      <c r="BH87" s="58"/>
      <c r="BI87" s="304">
        <v>7</v>
      </c>
      <c r="BJ87" s="305"/>
      <c r="BK87" s="306"/>
      <c r="BL87" s="176" t="s">
        <v>50</v>
      </c>
      <c r="BM87" s="177"/>
      <c r="BN87" s="177"/>
      <c r="BO87" s="177"/>
      <c r="BP87" s="177"/>
      <c r="BQ87" s="178"/>
      <c r="BR87" s="307" t="s">
        <v>132</v>
      </c>
      <c r="BS87" s="165"/>
      <c r="BT87" s="165"/>
      <c r="BU87" s="165"/>
      <c r="BV87" s="165"/>
      <c r="BW87" s="165"/>
      <c r="BX87" s="165"/>
      <c r="BY87" s="165"/>
      <c r="BZ87" s="165"/>
      <c r="CA87" s="165"/>
      <c r="CB87" s="165"/>
      <c r="CC87" s="165"/>
      <c r="CD87" s="165"/>
      <c r="CE87" s="165"/>
      <c r="CF87" s="165"/>
      <c r="CG87" s="165"/>
      <c r="CH87" s="165"/>
      <c r="CI87" s="165"/>
      <c r="CJ87" s="165"/>
      <c r="CK87" s="165"/>
      <c r="CL87" s="165"/>
      <c r="CM87" s="165"/>
      <c r="CN87" s="165"/>
      <c r="CO87" s="305">
        <v>15</v>
      </c>
      <c r="CP87" s="305"/>
      <c r="CQ87" s="306"/>
      <c r="CR87" s="176" t="s">
        <v>50</v>
      </c>
      <c r="CS87" s="177"/>
      <c r="CT87" s="177"/>
      <c r="CU87" s="177"/>
      <c r="CV87" s="177"/>
      <c r="CW87" s="178"/>
      <c r="CX87" s="309"/>
      <c r="CY87" s="309"/>
      <c r="CZ87" s="309"/>
      <c r="DA87" s="309"/>
      <c r="DB87" s="309"/>
      <c r="DC87" s="309"/>
      <c r="DD87" s="309"/>
      <c r="DE87" s="309"/>
      <c r="DF87" s="309"/>
      <c r="DG87" s="309"/>
      <c r="DH87" s="309"/>
      <c r="DI87" s="309"/>
      <c r="DJ87" s="309"/>
      <c r="DK87" s="309"/>
      <c r="DL87" s="309"/>
      <c r="DM87" s="309"/>
      <c r="DN87" s="309"/>
      <c r="DO87" s="309"/>
      <c r="DP87" s="309"/>
      <c r="DQ87" s="309"/>
      <c r="DR87" s="309"/>
      <c r="DS87" s="309"/>
      <c r="DT87" s="309"/>
      <c r="DU87" s="305">
        <v>24</v>
      </c>
      <c r="DV87" s="305"/>
      <c r="DW87" s="306"/>
      <c r="DX87" s="176" t="s">
        <v>50</v>
      </c>
      <c r="DY87" s="177"/>
      <c r="DZ87" s="177"/>
      <c r="EA87" s="177"/>
      <c r="EB87" s="177"/>
      <c r="EC87" s="178"/>
      <c r="ED87" s="165" t="s">
        <v>41</v>
      </c>
      <c r="EE87" s="165"/>
      <c r="EF87" s="165"/>
      <c r="EG87" s="165"/>
      <c r="EH87" s="165"/>
      <c r="EI87" s="165"/>
      <c r="EJ87" s="165"/>
      <c r="EK87" s="165"/>
      <c r="EL87" s="165"/>
      <c r="EM87" s="165"/>
      <c r="EN87" s="165"/>
      <c r="EO87" s="165"/>
      <c r="EP87" s="165"/>
      <c r="EQ87" s="165"/>
      <c r="ER87" s="165"/>
      <c r="ES87" s="165"/>
      <c r="ET87" s="165"/>
      <c r="EU87" s="165"/>
      <c r="EV87" s="165"/>
      <c r="EW87" s="165"/>
      <c r="EX87" s="165"/>
      <c r="EY87" s="165"/>
      <c r="EZ87" s="165"/>
      <c r="FA87" s="165"/>
      <c r="FB87" s="165"/>
      <c r="FC87" s="57"/>
      <c r="FD87" s="56"/>
      <c r="FE87" s="56"/>
      <c r="FI87" s="196"/>
      <c r="FJ87" s="197"/>
      <c r="FK87" s="197"/>
      <c r="FL87" s="197"/>
      <c r="FM87" s="197"/>
      <c r="FN87" s="197"/>
      <c r="FO87" s="197"/>
      <c r="FP87" s="197"/>
      <c r="FQ87" s="197"/>
      <c r="FR87" s="197"/>
      <c r="FS87" s="197"/>
      <c r="FT87" s="197"/>
      <c r="FU87" s="198"/>
    </row>
    <row r="88" spans="1:191" ht="4.3499999999999996" customHeight="1" x14ac:dyDescent="0.2">
      <c r="A88" s="56"/>
      <c r="B88" s="56"/>
      <c r="C88" s="305"/>
      <c r="D88" s="305"/>
      <c r="E88" s="306"/>
      <c r="F88" s="170"/>
      <c r="G88" s="171"/>
      <c r="H88" s="171"/>
      <c r="I88" s="171"/>
      <c r="J88" s="171"/>
      <c r="K88" s="172"/>
      <c r="L88" s="147"/>
      <c r="M88" s="148"/>
      <c r="N88" s="148"/>
      <c r="O88" s="148"/>
      <c r="P88" s="148"/>
      <c r="Q88" s="148"/>
      <c r="R88" s="148"/>
      <c r="S88" s="148"/>
      <c r="T88" s="504"/>
      <c r="U88" s="504"/>
      <c r="V88" s="505"/>
      <c r="W88" s="170"/>
      <c r="X88" s="171"/>
      <c r="Y88" s="171"/>
      <c r="Z88" s="171"/>
      <c r="AA88" s="171"/>
      <c r="AB88" s="172"/>
      <c r="AC88" s="307"/>
      <c r="AD88" s="165"/>
      <c r="AE88" s="165"/>
      <c r="AF88" s="165"/>
      <c r="AG88" s="165"/>
      <c r="AH88" s="165"/>
      <c r="AI88" s="165"/>
      <c r="AJ88" s="165"/>
      <c r="AK88" s="506"/>
      <c r="AL88" s="506"/>
      <c r="AM88" s="507"/>
      <c r="AN88" s="170"/>
      <c r="AO88" s="171"/>
      <c r="AP88" s="171"/>
      <c r="AQ88" s="171"/>
      <c r="AR88" s="171"/>
      <c r="AS88" s="172"/>
      <c r="AT88" s="147"/>
      <c r="AU88" s="148"/>
      <c r="AV88" s="148"/>
      <c r="AW88" s="148"/>
      <c r="AX88" s="148"/>
      <c r="AY88" s="148"/>
      <c r="AZ88" s="148"/>
      <c r="BA88" s="148"/>
      <c r="BB88" s="148"/>
      <c r="BC88" s="148"/>
      <c r="BD88" s="72"/>
      <c r="BG88" s="57"/>
      <c r="BH88" s="58"/>
      <c r="BI88" s="304"/>
      <c r="BJ88" s="305"/>
      <c r="BK88" s="306"/>
      <c r="BL88" s="179"/>
      <c r="BM88" s="180"/>
      <c r="BN88" s="180"/>
      <c r="BO88" s="180"/>
      <c r="BP88" s="180"/>
      <c r="BQ88" s="181"/>
      <c r="BR88" s="307"/>
      <c r="BS88" s="165"/>
      <c r="BT88" s="165"/>
      <c r="BU88" s="165"/>
      <c r="BV88" s="165"/>
      <c r="BW88" s="165"/>
      <c r="BX88" s="165"/>
      <c r="BY88" s="165"/>
      <c r="BZ88" s="165"/>
      <c r="CA88" s="165"/>
      <c r="CB88" s="165"/>
      <c r="CC88" s="165"/>
      <c r="CD88" s="165"/>
      <c r="CE88" s="165"/>
      <c r="CF88" s="165"/>
      <c r="CG88" s="165"/>
      <c r="CH88" s="165"/>
      <c r="CI88" s="165"/>
      <c r="CJ88" s="165"/>
      <c r="CK88" s="165"/>
      <c r="CL88" s="165"/>
      <c r="CM88" s="165"/>
      <c r="CN88" s="165"/>
      <c r="CO88" s="305"/>
      <c r="CP88" s="305"/>
      <c r="CQ88" s="306"/>
      <c r="CR88" s="179"/>
      <c r="CS88" s="180"/>
      <c r="CT88" s="180"/>
      <c r="CU88" s="180"/>
      <c r="CV88" s="180"/>
      <c r="CW88" s="181"/>
      <c r="CX88" s="309"/>
      <c r="CY88" s="309"/>
      <c r="CZ88" s="309"/>
      <c r="DA88" s="309"/>
      <c r="DB88" s="309"/>
      <c r="DC88" s="309"/>
      <c r="DD88" s="309"/>
      <c r="DE88" s="309"/>
      <c r="DF88" s="309"/>
      <c r="DG88" s="309"/>
      <c r="DH88" s="309"/>
      <c r="DI88" s="309"/>
      <c r="DJ88" s="309"/>
      <c r="DK88" s="309"/>
      <c r="DL88" s="309"/>
      <c r="DM88" s="309"/>
      <c r="DN88" s="309"/>
      <c r="DO88" s="309"/>
      <c r="DP88" s="309"/>
      <c r="DQ88" s="309"/>
      <c r="DR88" s="309"/>
      <c r="DS88" s="309"/>
      <c r="DT88" s="309"/>
      <c r="DU88" s="305"/>
      <c r="DV88" s="305"/>
      <c r="DW88" s="306"/>
      <c r="DX88" s="179"/>
      <c r="DY88" s="180"/>
      <c r="DZ88" s="180"/>
      <c r="EA88" s="180"/>
      <c r="EB88" s="180"/>
      <c r="EC88" s="181"/>
      <c r="ED88" s="165"/>
      <c r="EE88" s="165"/>
      <c r="EF88" s="165"/>
      <c r="EG88" s="165"/>
      <c r="EH88" s="165"/>
      <c r="EI88" s="165"/>
      <c r="EJ88" s="165"/>
      <c r="EK88" s="165"/>
      <c r="EL88" s="165"/>
      <c r="EM88" s="165"/>
      <c r="EN88" s="165"/>
      <c r="EO88" s="165"/>
      <c r="EP88" s="165"/>
      <c r="EQ88" s="165"/>
      <c r="ER88" s="165"/>
      <c r="ES88" s="165"/>
      <c r="ET88" s="165"/>
      <c r="EU88" s="165"/>
      <c r="EV88" s="165"/>
      <c r="EW88" s="165"/>
      <c r="EX88" s="165"/>
      <c r="EY88" s="165"/>
      <c r="EZ88" s="165"/>
      <c r="FA88" s="165"/>
      <c r="FB88" s="165"/>
      <c r="FC88" s="57"/>
      <c r="FD88" s="56"/>
      <c r="FE88" s="56"/>
      <c r="FI88" s="199"/>
      <c r="FJ88" s="200"/>
      <c r="FK88" s="200"/>
      <c r="FL88" s="200"/>
      <c r="FM88" s="200"/>
      <c r="FN88" s="200"/>
      <c r="FO88" s="200"/>
      <c r="FP88" s="200"/>
      <c r="FQ88" s="200"/>
      <c r="FR88" s="200"/>
      <c r="FS88" s="200"/>
      <c r="FT88" s="200"/>
      <c r="FU88" s="201"/>
    </row>
    <row r="89" spans="1:191" ht="4.3499999999999996" customHeight="1" x14ac:dyDescent="0.2">
      <c r="A89" s="56"/>
      <c r="B89" s="56"/>
      <c r="C89" s="305"/>
      <c r="D89" s="305"/>
      <c r="E89" s="306"/>
      <c r="F89" s="170"/>
      <c r="G89" s="171"/>
      <c r="H89" s="171"/>
      <c r="I89" s="171"/>
      <c r="J89" s="171"/>
      <c r="K89" s="172"/>
      <c r="L89" s="147"/>
      <c r="M89" s="148"/>
      <c r="N89" s="148"/>
      <c r="O89" s="148"/>
      <c r="P89" s="148"/>
      <c r="Q89" s="148"/>
      <c r="R89" s="148"/>
      <c r="S89" s="148"/>
      <c r="T89" s="504"/>
      <c r="U89" s="504"/>
      <c r="V89" s="505"/>
      <c r="W89" s="170"/>
      <c r="X89" s="171"/>
      <c r="Y89" s="171"/>
      <c r="Z89" s="171"/>
      <c r="AA89" s="171"/>
      <c r="AB89" s="172"/>
      <c r="AC89" s="307"/>
      <c r="AD89" s="165"/>
      <c r="AE89" s="165"/>
      <c r="AF89" s="165"/>
      <c r="AG89" s="165"/>
      <c r="AH89" s="165"/>
      <c r="AI89" s="165"/>
      <c r="AJ89" s="165"/>
      <c r="AK89" s="506"/>
      <c r="AL89" s="506"/>
      <c r="AM89" s="507"/>
      <c r="AN89" s="170"/>
      <c r="AO89" s="171"/>
      <c r="AP89" s="171"/>
      <c r="AQ89" s="171"/>
      <c r="AR89" s="171"/>
      <c r="AS89" s="172"/>
      <c r="AT89" s="147"/>
      <c r="AU89" s="148"/>
      <c r="AV89" s="148"/>
      <c r="AW89" s="148"/>
      <c r="AX89" s="148"/>
      <c r="AY89" s="148"/>
      <c r="AZ89" s="148"/>
      <c r="BA89" s="148"/>
      <c r="BB89" s="148"/>
      <c r="BC89" s="148"/>
      <c r="BD89" s="72"/>
      <c r="BG89" s="57"/>
      <c r="BH89" s="58"/>
      <c r="BI89" s="304"/>
      <c r="BJ89" s="305"/>
      <c r="BK89" s="306"/>
      <c r="BL89" s="179"/>
      <c r="BM89" s="180"/>
      <c r="BN89" s="180"/>
      <c r="BO89" s="180"/>
      <c r="BP89" s="180"/>
      <c r="BQ89" s="181"/>
      <c r="BR89" s="307"/>
      <c r="BS89" s="165"/>
      <c r="BT89" s="165"/>
      <c r="BU89" s="165"/>
      <c r="BV89" s="165"/>
      <c r="BW89" s="165"/>
      <c r="BX89" s="165"/>
      <c r="BY89" s="165"/>
      <c r="BZ89" s="165"/>
      <c r="CA89" s="165"/>
      <c r="CB89" s="165"/>
      <c r="CC89" s="165"/>
      <c r="CD89" s="165"/>
      <c r="CE89" s="165"/>
      <c r="CF89" s="165"/>
      <c r="CG89" s="165"/>
      <c r="CH89" s="165"/>
      <c r="CI89" s="165"/>
      <c r="CJ89" s="165"/>
      <c r="CK89" s="165"/>
      <c r="CL89" s="165"/>
      <c r="CM89" s="165"/>
      <c r="CN89" s="165"/>
      <c r="CO89" s="305"/>
      <c r="CP89" s="305"/>
      <c r="CQ89" s="306"/>
      <c r="CR89" s="179"/>
      <c r="CS89" s="180"/>
      <c r="CT89" s="180"/>
      <c r="CU89" s="180"/>
      <c r="CV89" s="180"/>
      <c r="CW89" s="181"/>
      <c r="CX89" s="310" t="s">
        <v>185</v>
      </c>
      <c r="CY89" s="310"/>
      <c r="CZ89" s="310"/>
      <c r="DA89" s="310"/>
      <c r="DB89" s="310"/>
      <c r="DC89" s="310"/>
      <c r="DD89" s="310"/>
      <c r="DE89" s="310"/>
      <c r="DF89" s="310"/>
      <c r="DG89" s="310"/>
      <c r="DH89" s="310"/>
      <c r="DI89" s="310"/>
      <c r="DJ89" s="310"/>
      <c r="DK89" s="310"/>
      <c r="DL89" s="310"/>
      <c r="DM89" s="310"/>
      <c r="DN89" s="310"/>
      <c r="DO89" s="310"/>
      <c r="DP89" s="310"/>
      <c r="DQ89" s="310"/>
      <c r="DR89" s="310"/>
      <c r="DS89" s="310"/>
      <c r="DT89" s="310"/>
      <c r="DU89" s="305"/>
      <c r="DV89" s="305"/>
      <c r="DW89" s="306"/>
      <c r="DX89" s="179"/>
      <c r="DY89" s="180"/>
      <c r="DZ89" s="180"/>
      <c r="EA89" s="180"/>
      <c r="EB89" s="180"/>
      <c r="EC89" s="181"/>
      <c r="ED89" s="165"/>
      <c r="EE89" s="165"/>
      <c r="EF89" s="165"/>
      <c r="EG89" s="165"/>
      <c r="EH89" s="165"/>
      <c r="EI89" s="165"/>
      <c r="EJ89" s="165"/>
      <c r="EK89" s="165"/>
      <c r="EL89" s="165"/>
      <c r="EM89" s="165"/>
      <c r="EN89" s="165"/>
      <c r="EO89" s="165"/>
      <c r="EP89" s="165"/>
      <c r="EQ89" s="165"/>
      <c r="ER89" s="165"/>
      <c r="ES89" s="165"/>
      <c r="ET89" s="165"/>
      <c r="EU89" s="165"/>
      <c r="EV89" s="165"/>
      <c r="EW89" s="165"/>
      <c r="EX89" s="165"/>
      <c r="EY89" s="165"/>
      <c r="EZ89" s="165"/>
      <c r="FA89" s="165"/>
      <c r="FB89" s="165"/>
      <c r="FC89" s="57"/>
      <c r="FD89" s="56"/>
      <c r="FE89" s="56"/>
      <c r="FI89" s="199"/>
      <c r="FJ89" s="200"/>
      <c r="FK89" s="200"/>
      <c r="FL89" s="200"/>
      <c r="FM89" s="200"/>
      <c r="FN89" s="200"/>
      <c r="FO89" s="200"/>
      <c r="FP89" s="200"/>
      <c r="FQ89" s="200"/>
      <c r="FR89" s="200"/>
      <c r="FS89" s="200"/>
      <c r="FT89" s="200"/>
      <c r="FU89" s="201"/>
    </row>
    <row r="90" spans="1:191" ht="4.3499999999999996" customHeight="1" x14ac:dyDescent="0.2">
      <c r="A90" s="56"/>
      <c r="B90" s="56"/>
      <c r="C90" s="305"/>
      <c r="D90" s="305"/>
      <c r="E90" s="306"/>
      <c r="F90" s="173"/>
      <c r="G90" s="174"/>
      <c r="H90" s="174"/>
      <c r="I90" s="174"/>
      <c r="J90" s="174"/>
      <c r="K90" s="175"/>
      <c r="L90" s="147"/>
      <c r="M90" s="148"/>
      <c r="N90" s="148"/>
      <c r="O90" s="148"/>
      <c r="P90" s="148"/>
      <c r="Q90" s="148"/>
      <c r="R90" s="148"/>
      <c r="S90" s="148"/>
      <c r="T90" s="504"/>
      <c r="U90" s="504"/>
      <c r="V90" s="505"/>
      <c r="W90" s="173"/>
      <c r="X90" s="174"/>
      <c r="Y90" s="174"/>
      <c r="Z90" s="174"/>
      <c r="AA90" s="174"/>
      <c r="AB90" s="175"/>
      <c r="AC90" s="307"/>
      <c r="AD90" s="165"/>
      <c r="AE90" s="165"/>
      <c r="AF90" s="165"/>
      <c r="AG90" s="165"/>
      <c r="AH90" s="165"/>
      <c r="AI90" s="165"/>
      <c r="AJ90" s="165"/>
      <c r="AK90" s="506"/>
      <c r="AL90" s="506"/>
      <c r="AM90" s="507"/>
      <c r="AN90" s="173"/>
      <c r="AO90" s="174"/>
      <c r="AP90" s="174"/>
      <c r="AQ90" s="174"/>
      <c r="AR90" s="174"/>
      <c r="AS90" s="175"/>
      <c r="AT90" s="147"/>
      <c r="AU90" s="148"/>
      <c r="AV90" s="148"/>
      <c r="AW90" s="148"/>
      <c r="AX90" s="148"/>
      <c r="AY90" s="148"/>
      <c r="AZ90" s="148"/>
      <c r="BA90" s="148"/>
      <c r="BB90" s="148"/>
      <c r="BC90" s="148"/>
      <c r="BD90" s="72"/>
      <c r="BG90" s="57"/>
      <c r="BH90" s="58"/>
      <c r="BI90" s="304"/>
      <c r="BJ90" s="305"/>
      <c r="BK90" s="306"/>
      <c r="BL90" s="182"/>
      <c r="BM90" s="183"/>
      <c r="BN90" s="183"/>
      <c r="BO90" s="183"/>
      <c r="BP90" s="183"/>
      <c r="BQ90" s="184"/>
      <c r="BR90" s="307"/>
      <c r="BS90" s="165"/>
      <c r="BT90" s="165"/>
      <c r="BU90" s="165"/>
      <c r="BV90" s="165"/>
      <c r="BW90" s="165"/>
      <c r="BX90" s="165"/>
      <c r="BY90" s="165"/>
      <c r="BZ90" s="165"/>
      <c r="CA90" s="165"/>
      <c r="CB90" s="165"/>
      <c r="CC90" s="165"/>
      <c r="CD90" s="165"/>
      <c r="CE90" s="165"/>
      <c r="CF90" s="165"/>
      <c r="CG90" s="165"/>
      <c r="CH90" s="165"/>
      <c r="CI90" s="165"/>
      <c r="CJ90" s="165"/>
      <c r="CK90" s="165"/>
      <c r="CL90" s="165"/>
      <c r="CM90" s="165"/>
      <c r="CN90" s="165"/>
      <c r="CO90" s="305"/>
      <c r="CP90" s="305"/>
      <c r="CQ90" s="306"/>
      <c r="CR90" s="182"/>
      <c r="CS90" s="183"/>
      <c r="CT90" s="183"/>
      <c r="CU90" s="183"/>
      <c r="CV90" s="183"/>
      <c r="CW90" s="184"/>
      <c r="CX90" s="310"/>
      <c r="CY90" s="310"/>
      <c r="CZ90" s="310"/>
      <c r="DA90" s="310"/>
      <c r="DB90" s="310"/>
      <c r="DC90" s="310"/>
      <c r="DD90" s="310"/>
      <c r="DE90" s="310"/>
      <c r="DF90" s="310"/>
      <c r="DG90" s="310"/>
      <c r="DH90" s="310"/>
      <c r="DI90" s="310"/>
      <c r="DJ90" s="310"/>
      <c r="DK90" s="310"/>
      <c r="DL90" s="310"/>
      <c r="DM90" s="310"/>
      <c r="DN90" s="310"/>
      <c r="DO90" s="310"/>
      <c r="DP90" s="310"/>
      <c r="DQ90" s="310"/>
      <c r="DR90" s="310"/>
      <c r="DS90" s="310"/>
      <c r="DT90" s="310"/>
      <c r="DU90" s="305"/>
      <c r="DV90" s="305"/>
      <c r="DW90" s="306"/>
      <c r="DX90" s="182"/>
      <c r="DY90" s="183"/>
      <c r="DZ90" s="183"/>
      <c r="EA90" s="183"/>
      <c r="EB90" s="183"/>
      <c r="EC90" s="184"/>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c r="FA90" s="165"/>
      <c r="FB90" s="165"/>
      <c r="FC90" s="57"/>
      <c r="FD90" s="56"/>
      <c r="FE90" s="56"/>
      <c r="FI90" s="202"/>
      <c r="FJ90" s="203"/>
      <c r="FK90" s="203"/>
      <c r="FL90" s="203"/>
      <c r="FM90" s="203"/>
      <c r="FN90" s="203"/>
      <c r="FO90" s="203"/>
      <c r="FP90" s="203"/>
      <c r="FQ90" s="203"/>
      <c r="FR90" s="203"/>
      <c r="FS90" s="203"/>
      <c r="FT90" s="203"/>
      <c r="FU90" s="204"/>
    </row>
    <row r="91" spans="1:191" ht="4.3499999999999996" customHeight="1" x14ac:dyDescent="0.2">
      <c r="A91" s="56"/>
      <c r="B91" s="56"/>
      <c r="C91" s="144"/>
      <c r="D91" s="144"/>
      <c r="E91" s="144"/>
      <c r="BG91" s="57"/>
      <c r="BH91" s="58"/>
      <c r="BI91" s="144"/>
      <c r="BJ91" s="57"/>
      <c r="BK91" s="57"/>
      <c r="BL91" s="144"/>
      <c r="BM91" s="144"/>
      <c r="BN91" s="144"/>
      <c r="BO91" s="144"/>
      <c r="BP91" s="144"/>
      <c r="BQ91" s="144"/>
      <c r="BR91" s="143"/>
      <c r="BS91" s="143"/>
      <c r="BT91" s="143"/>
      <c r="BU91" s="143"/>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4"/>
      <c r="CR91" s="144"/>
      <c r="CS91" s="144"/>
      <c r="CT91" s="144"/>
      <c r="CU91" s="144"/>
      <c r="CV91" s="144"/>
      <c r="CW91" s="144"/>
      <c r="CX91" s="310"/>
      <c r="CY91" s="310"/>
      <c r="CZ91" s="310"/>
      <c r="DA91" s="310"/>
      <c r="DB91" s="310"/>
      <c r="DC91" s="310"/>
      <c r="DD91" s="310"/>
      <c r="DE91" s="310"/>
      <c r="DF91" s="310"/>
      <c r="DG91" s="310"/>
      <c r="DH91" s="310"/>
      <c r="DI91" s="310"/>
      <c r="DJ91" s="310"/>
      <c r="DK91" s="310"/>
      <c r="DL91" s="310"/>
      <c r="DM91" s="310"/>
      <c r="DN91" s="310"/>
      <c r="DO91" s="310"/>
      <c r="DP91" s="310"/>
      <c r="DQ91" s="310"/>
      <c r="DR91" s="310"/>
      <c r="DS91" s="310"/>
      <c r="DT91" s="310"/>
      <c r="DU91" s="143"/>
      <c r="DV91" s="143"/>
      <c r="DW91" s="144"/>
      <c r="DX91" s="144"/>
      <c r="DY91" s="144"/>
      <c r="DZ91" s="144"/>
      <c r="EA91" s="144"/>
      <c r="EB91" s="144"/>
      <c r="EC91" s="144"/>
      <c r="ED91" s="143"/>
      <c r="EE91" s="143"/>
      <c r="EF91" s="143"/>
      <c r="EG91" s="143"/>
      <c r="EH91" s="143"/>
      <c r="EI91" s="143"/>
      <c r="EJ91" s="143"/>
      <c r="EK91" s="143"/>
      <c r="EL91" s="143"/>
      <c r="EM91" s="143"/>
      <c r="EN91" s="143"/>
      <c r="EO91" s="143"/>
      <c r="EP91" s="143"/>
      <c r="EQ91" s="143"/>
      <c r="ER91" s="143"/>
      <c r="ES91" s="143"/>
      <c r="ET91" s="143"/>
      <c r="EU91" s="143"/>
      <c r="EV91" s="143"/>
      <c r="EW91" s="143"/>
      <c r="EX91" s="143"/>
      <c r="EY91" s="143"/>
      <c r="EZ91" s="143"/>
      <c r="FA91" s="143"/>
      <c r="FB91" s="143"/>
      <c r="FC91" s="57"/>
      <c r="FD91" s="56"/>
      <c r="FE91" s="56"/>
      <c r="FI91" s="196"/>
      <c r="FJ91" s="197"/>
      <c r="FK91" s="197"/>
      <c r="FL91" s="197"/>
      <c r="FM91" s="197"/>
      <c r="FN91" s="197"/>
      <c r="FO91" s="197"/>
      <c r="FP91" s="197"/>
      <c r="FQ91" s="197"/>
      <c r="FR91" s="197"/>
      <c r="FS91" s="197"/>
      <c r="FT91" s="197"/>
      <c r="FU91" s="198"/>
    </row>
    <row r="92" spans="1:191" ht="4.3499999999999996" customHeight="1" x14ac:dyDescent="0.2">
      <c r="A92" s="56"/>
      <c r="B92" s="56"/>
      <c r="C92" s="305">
        <v>33</v>
      </c>
      <c r="D92" s="305"/>
      <c r="E92" s="306"/>
      <c r="F92" s="167" t="s">
        <v>50</v>
      </c>
      <c r="G92" s="168"/>
      <c r="H92" s="168"/>
      <c r="I92" s="168"/>
      <c r="J92" s="168"/>
      <c r="K92" s="169"/>
      <c r="L92" s="147" t="s">
        <v>215</v>
      </c>
      <c r="M92" s="148"/>
      <c r="N92" s="148"/>
      <c r="O92" s="148"/>
      <c r="P92" s="148"/>
      <c r="Q92" s="148"/>
      <c r="R92" s="148"/>
      <c r="S92" s="148"/>
      <c r="T92" s="506">
        <v>34</v>
      </c>
      <c r="U92" s="506"/>
      <c r="V92" s="507"/>
      <c r="W92" s="167" t="s">
        <v>50</v>
      </c>
      <c r="X92" s="168"/>
      <c r="Y92" s="168"/>
      <c r="Z92" s="168"/>
      <c r="AA92" s="168"/>
      <c r="AB92" s="169"/>
      <c r="AC92" s="307" t="s">
        <v>216</v>
      </c>
      <c r="AD92" s="165"/>
      <c r="AE92" s="165"/>
      <c r="AF92" s="165"/>
      <c r="AG92" s="165"/>
      <c r="AH92" s="165"/>
      <c r="AI92" s="165"/>
      <c r="AJ92" s="165"/>
      <c r="AK92" s="506">
        <v>35</v>
      </c>
      <c r="AL92" s="506"/>
      <c r="AM92" s="507"/>
      <c r="AN92" s="167" t="s">
        <v>50</v>
      </c>
      <c r="AO92" s="168"/>
      <c r="AP92" s="168"/>
      <c r="AQ92" s="168"/>
      <c r="AR92" s="168"/>
      <c r="AS92" s="169"/>
      <c r="AT92" s="147" t="s">
        <v>47</v>
      </c>
      <c r="AU92" s="148"/>
      <c r="AV92" s="148"/>
      <c r="AW92" s="148"/>
      <c r="AX92" s="148"/>
      <c r="AY92" s="148"/>
      <c r="AZ92" s="148"/>
      <c r="BA92" s="148"/>
      <c r="BB92" s="148"/>
      <c r="BC92" s="148"/>
      <c r="BD92" s="72"/>
      <c r="BG92" s="57"/>
      <c r="BH92" s="58"/>
      <c r="BI92" s="304">
        <v>8</v>
      </c>
      <c r="BJ92" s="305"/>
      <c r="BK92" s="306"/>
      <c r="BL92" s="176" t="s">
        <v>50</v>
      </c>
      <c r="BM92" s="177"/>
      <c r="BN92" s="177"/>
      <c r="BO92" s="177"/>
      <c r="BP92" s="177"/>
      <c r="BQ92" s="178"/>
      <c r="BR92" s="307" t="s">
        <v>35</v>
      </c>
      <c r="BS92" s="165"/>
      <c r="BT92" s="165"/>
      <c r="BU92" s="165"/>
      <c r="BV92" s="165"/>
      <c r="BW92" s="165"/>
      <c r="BX92" s="165"/>
      <c r="BY92" s="165"/>
      <c r="BZ92" s="165"/>
      <c r="CA92" s="165"/>
      <c r="CB92" s="165"/>
      <c r="CC92" s="165"/>
      <c r="CD92" s="165"/>
      <c r="CE92" s="165"/>
      <c r="CF92" s="165"/>
      <c r="CG92" s="165"/>
      <c r="CH92" s="165"/>
      <c r="CI92" s="165"/>
      <c r="CJ92" s="165"/>
      <c r="CK92" s="165"/>
      <c r="CL92" s="165"/>
      <c r="CM92" s="165"/>
      <c r="CN92" s="165"/>
      <c r="CO92" s="305">
        <v>16</v>
      </c>
      <c r="CP92" s="305"/>
      <c r="CQ92" s="306"/>
      <c r="CR92" s="176" t="s">
        <v>50</v>
      </c>
      <c r="CS92" s="177"/>
      <c r="CT92" s="177"/>
      <c r="CU92" s="177"/>
      <c r="CV92" s="177"/>
      <c r="CW92" s="178"/>
      <c r="CX92" s="307" t="s">
        <v>131</v>
      </c>
      <c r="CY92" s="165"/>
      <c r="CZ92" s="165"/>
      <c r="DA92" s="165"/>
      <c r="DB92" s="165"/>
      <c r="DC92" s="165"/>
      <c r="DD92" s="165"/>
      <c r="DE92" s="165"/>
      <c r="DF92" s="165"/>
      <c r="DG92" s="165"/>
      <c r="DH92" s="165"/>
      <c r="DI92" s="165"/>
      <c r="DJ92" s="165"/>
      <c r="DK92" s="165"/>
      <c r="DL92" s="165"/>
      <c r="DM92" s="165"/>
      <c r="DN92" s="165"/>
      <c r="DO92" s="165"/>
      <c r="DP92" s="165"/>
      <c r="DQ92" s="165"/>
      <c r="DR92" s="165"/>
      <c r="DS92" s="165"/>
      <c r="DT92" s="165"/>
      <c r="DU92" s="305">
        <v>25</v>
      </c>
      <c r="DV92" s="305"/>
      <c r="DW92" s="306"/>
      <c r="DX92" s="176" t="s">
        <v>50</v>
      </c>
      <c r="DY92" s="177"/>
      <c r="DZ92" s="177"/>
      <c r="EA92" s="177"/>
      <c r="EB92" s="177"/>
      <c r="EC92" s="178"/>
      <c r="ED92" s="165" t="s">
        <v>44</v>
      </c>
      <c r="EE92" s="165"/>
      <c r="EF92" s="165"/>
      <c r="EG92" s="165"/>
      <c r="EH92" s="165"/>
      <c r="EI92" s="165"/>
      <c r="EJ92" s="165"/>
      <c r="EK92" s="165"/>
      <c r="EL92" s="165"/>
      <c r="EM92" s="165"/>
      <c r="EN92" s="165"/>
      <c r="EO92" s="165"/>
      <c r="EP92" s="165"/>
      <c r="EQ92" s="165"/>
      <c r="ER92" s="165"/>
      <c r="ES92" s="165"/>
      <c r="ET92" s="165"/>
      <c r="EU92" s="165"/>
      <c r="EV92" s="165"/>
      <c r="EW92" s="165"/>
      <c r="EX92" s="165"/>
      <c r="EY92" s="165"/>
      <c r="EZ92" s="165"/>
      <c r="FA92" s="165"/>
      <c r="FB92" s="165"/>
      <c r="FC92" s="57"/>
      <c r="FD92" s="56"/>
      <c r="FE92" s="56"/>
      <c r="FI92" s="199"/>
      <c r="FJ92" s="200"/>
      <c r="FK92" s="200"/>
      <c r="FL92" s="200"/>
      <c r="FM92" s="200"/>
      <c r="FN92" s="200"/>
      <c r="FO92" s="200"/>
      <c r="FP92" s="200"/>
      <c r="FQ92" s="200"/>
      <c r="FR92" s="200"/>
      <c r="FS92" s="200"/>
      <c r="FT92" s="200"/>
      <c r="FU92" s="201"/>
    </row>
    <row r="93" spans="1:191" ht="4.3499999999999996" customHeight="1" x14ac:dyDescent="0.2">
      <c r="A93" s="56"/>
      <c r="B93" s="56"/>
      <c r="C93" s="305"/>
      <c r="D93" s="305"/>
      <c r="E93" s="306"/>
      <c r="F93" s="170"/>
      <c r="G93" s="171"/>
      <c r="H93" s="171"/>
      <c r="I93" s="171"/>
      <c r="J93" s="171"/>
      <c r="K93" s="172"/>
      <c r="L93" s="147"/>
      <c r="M93" s="148"/>
      <c r="N93" s="148"/>
      <c r="O93" s="148"/>
      <c r="P93" s="148"/>
      <c r="Q93" s="148"/>
      <c r="R93" s="148"/>
      <c r="S93" s="148"/>
      <c r="T93" s="506"/>
      <c r="U93" s="506"/>
      <c r="V93" s="507"/>
      <c r="W93" s="170"/>
      <c r="X93" s="171"/>
      <c r="Y93" s="171"/>
      <c r="Z93" s="171"/>
      <c r="AA93" s="171"/>
      <c r="AB93" s="172"/>
      <c r="AC93" s="307"/>
      <c r="AD93" s="165"/>
      <c r="AE93" s="165"/>
      <c r="AF93" s="165"/>
      <c r="AG93" s="165"/>
      <c r="AH93" s="165"/>
      <c r="AI93" s="165"/>
      <c r="AJ93" s="165"/>
      <c r="AK93" s="506"/>
      <c r="AL93" s="506"/>
      <c r="AM93" s="507"/>
      <c r="AN93" s="170"/>
      <c r="AO93" s="171"/>
      <c r="AP93" s="171"/>
      <c r="AQ93" s="171"/>
      <c r="AR93" s="171"/>
      <c r="AS93" s="172"/>
      <c r="AT93" s="147"/>
      <c r="AU93" s="148"/>
      <c r="AV93" s="148"/>
      <c r="AW93" s="148"/>
      <c r="AX93" s="148"/>
      <c r="AY93" s="148"/>
      <c r="AZ93" s="148"/>
      <c r="BA93" s="148"/>
      <c r="BB93" s="148"/>
      <c r="BC93" s="148"/>
      <c r="BD93" s="72"/>
      <c r="BG93" s="57"/>
      <c r="BH93" s="58"/>
      <c r="BI93" s="304"/>
      <c r="BJ93" s="305"/>
      <c r="BK93" s="306"/>
      <c r="BL93" s="179"/>
      <c r="BM93" s="180"/>
      <c r="BN93" s="180"/>
      <c r="BO93" s="180"/>
      <c r="BP93" s="180"/>
      <c r="BQ93" s="181"/>
      <c r="BR93" s="307"/>
      <c r="BS93" s="165"/>
      <c r="BT93" s="165"/>
      <c r="BU93" s="165"/>
      <c r="BV93" s="165"/>
      <c r="BW93" s="165"/>
      <c r="BX93" s="165"/>
      <c r="BY93" s="165"/>
      <c r="BZ93" s="165"/>
      <c r="CA93" s="165"/>
      <c r="CB93" s="165"/>
      <c r="CC93" s="165"/>
      <c r="CD93" s="165"/>
      <c r="CE93" s="165"/>
      <c r="CF93" s="165"/>
      <c r="CG93" s="165"/>
      <c r="CH93" s="165"/>
      <c r="CI93" s="165"/>
      <c r="CJ93" s="165"/>
      <c r="CK93" s="165"/>
      <c r="CL93" s="165"/>
      <c r="CM93" s="165"/>
      <c r="CN93" s="165"/>
      <c r="CO93" s="305"/>
      <c r="CP93" s="305"/>
      <c r="CQ93" s="306"/>
      <c r="CR93" s="179"/>
      <c r="CS93" s="180"/>
      <c r="CT93" s="180"/>
      <c r="CU93" s="180"/>
      <c r="CV93" s="180"/>
      <c r="CW93" s="181"/>
      <c r="CX93" s="307"/>
      <c r="CY93" s="165"/>
      <c r="CZ93" s="165"/>
      <c r="DA93" s="165"/>
      <c r="DB93" s="165"/>
      <c r="DC93" s="165"/>
      <c r="DD93" s="165"/>
      <c r="DE93" s="165"/>
      <c r="DF93" s="165"/>
      <c r="DG93" s="165"/>
      <c r="DH93" s="165"/>
      <c r="DI93" s="165"/>
      <c r="DJ93" s="165"/>
      <c r="DK93" s="165"/>
      <c r="DL93" s="165"/>
      <c r="DM93" s="165"/>
      <c r="DN93" s="165"/>
      <c r="DO93" s="165"/>
      <c r="DP93" s="165"/>
      <c r="DQ93" s="165"/>
      <c r="DR93" s="165"/>
      <c r="DS93" s="165"/>
      <c r="DT93" s="165"/>
      <c r="DU93" s="305"/>
      <c r="DV93" s="305"/>
      <c r="DW93" s="306"/>
      <c r="DX93" s="179"/>
      <c r="DY93" s="180"/>
      <c r="DZ93" s="180"/>
      <c r="EA93" s="180"/>
      <c r="EB93" s="180"/>
      <c r="EC93" s="181"/>
      <c r="ED93" s="165"/>
      <c r="EE93" s="165"/>
      <c r="EF93" s="165"/>
      <c r="EG93" s="165"/>
      <c r="EH93" s="165"/>
      <c r="EI93" s="165"/>
      <c r="EJ93" s="165"/>
      <c r="EK93" s="165"/>
      <c r="EL93" s="165"/>
      <c r="EM93" s="165"/>
      <c r="EN93" s="165"/>
      <c r="EO93" s="165"/>
      <c r="EP93" s="165"/>
      <c r="EQ93" s="165"/>
      <c r="ER93" s="165"/>
      <c r="ES93" s="165"/>
      <c r="ET93" s="165"/>
      <c r="EU93" s="165"/>
      <c r="EV93" s="165"/>
      <c r="EW93" s="165"/>
      <c r="EX93" s="165"/>
      <c r="EY93" s="165"/>
      <c r="EZ93" s="165"/>
      <c r="FA93" s="165"/>
      <c r="FB93" s="165"/>
      <c r="FC93" s="57"/>
      <c r="FD93" s="56"/>
      <c r="FE93" s="56"/>
      <c r="FI93" s="199"/>
      <c r="FJ93" s="200"/>
      <c r="FK93" s="200"/>
      <c r="FL93" s="200"/>
      <c r="FM93" s="200"/>
      <c r="FN93" s="200"/>
      <c r="FO93" s="200"/>
      <c r="FP93" s="200"/>
      <c r="FQ93" s="200"/>
      <c r="FR93" s="200"/>
      <c r="FS93" s="200"/>
      <c r="FT93" s="200"/>
      <c r="FU93" s="201"/>
    </row>
    <row r="94" spans="1:191" ht="4.3499999999999996" customHeight="1" x14ac:dyDescent="0.2">
      <c r="A94" s="56"/>
      <c r="B94" s="56"/>
      <c r="C94" s="305"/>
      <c r="D94" s="305"/>
      <c r="E94" s="306"/>
      <c r="F94" s="170"/>
      <c r="G94" s="171"/>
      <c r="H94" s="171"/>
      <c r="I94" s="171"/>
      <c r="J94" s="171"/>
      <c r="K94" s="172"/>
      <c r="L94" s="147"/>
      <c r="M94" s="148"/>
      <c r="N94" s="148"/>
      <c r="O94" s="148"/>
      <c r="P94" s="148"/>
      <c r="Q94" s="148"/>
      <c r="R94" s="148"/>
      <c r="S94" s="148"/>
      <c r="T94" s="506"/>
      <c r="U94" s="506"/>
      <c r="V94" s="507"/>
      <c r="W94" s="170"/>
      <c r="X94" s="171"/>
      <c r="Y94" s="171"/>
      <c r="Z94" s="171"/>
      <c r="AA94" s="171"/>
      <c r="AB94" s="172"/>
      <c r="AC94" s="307"/>
      <c r="AD94" s="165"/>
      <c r="AE94" s="165"/>
      <c r="AF94" s="165"/>
      <c r="AG94" s="165"/>
      <c r="AH94" s="165"/>
      <c r="AI94" s="165"/>
      <c r="AJ94" s="165"/>
      <c r="AK94" s="506"/>
      <c r="AL94" s="506"/>
      <c r="AM94" s="507"/>
      <c r="AN94" s="170"/>
      <c r="AO94" s="171"/>
      <c r="AP94" s="171"/>
      <c r="AQ94" s="171"/>
      <c r="AR94" s="171"/>
      <c r="AS94" s="172"/>
      <c r="AT94" s="147"/>
      <c r="AU94" s="148"/>
      <c r="AV94" s="148"/>
      <c r="AW94" s="148"/>
      <c r="AX94" s="148"/>
      <c r="AY94" s="148"/>
      <c r="AZ94" s="148"/>
      <c r="BA94" s="148"/>
      <c r="BB94" s="148"/>
      <c r="BC94" s="148"/>
      <c r="BD94" s="72"/>
      <c r="BG94" s="57"/>
      <c r="BH94" s="58"/>
      <c r="BI94" s="304"/>
      <c r="BJ94" s="305"/>
      <c r="BK94" s="306"/>
      <c r="BL94" s="179"/>
      <c r="BM94" s="180"/>
      <c r="BN94" s="180"/>
      <c r="BO94" s="180"/>
      <c r="BP94" s="180"/>
      <c r="BQ94" s="181"/>
      <c r="BR94" s="307"/>
      <c r="BS94" s="165"/>
      <c r="BT94" s="165"/>
      <c r="BU94" s="165"/>
      <c r="BV94" s="165"/>
      <c r="BW94" s="165"/>
      <c r="BX94" s="165"/>
      <c r="BY94" s="165"/>
      <c r="BZ94" s="165"/>
      <c r="CA94" s="165"/>
      <c r="CB94" s="165"/>
      <c r="CC94" s="165"/>
      <c r="CD94" s="165"/>
      <c r="CE94" s="165"/>
      <c r="CF94" s="165"/>
      <c r="CG94" s="165"/>
      <c r="CH94" s="165"/>
      <c r="CI94" s="165"/>
      <c r="CJ94" s="165"/>
      <c r="CK94" s="165"/>
      <c r="CL94" s="165"/>
      <c r="CM94" s="165"/>
      <c r="CN94" s="165"/>
      <c r="CO94" s="305"/>
      <c r="CP94" s="305"/>
      <c r="CQ94" s="306"/>
      <c r="CR94" s="179"/>
      <c r="CS94" s="180"/>
      <c r="CT94" s="180"/>
      <c r="CU94" s="180"/>
      <c r="CV94" s="180"/>
      <c r="CW94" s="181"/>
      <c r="CX94" s="307"/>
      <c r="CY94" s="165"/>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305"/>
      <c r="DV94" s="305"/>
      <c r="DW94" s="306"/>
      <c r="DX94" s="179"/>
      <c r="DY94" s="180"/>
      <c r="DZ94" s="180"/>
      <c r="EA94" s="180"/>
      <c r="EB94" s="180"/>
      <c r="EC94" s="181"/>
      <c r="ED94" s="165"/>
      <c r="EE94" s="165"/>
      <c r="EF94" s="165"/>
      <c r="EG94" s="165"/>
      <c r="EH94" s="165"/>
      <c r="EI94" s="165"/>
      <c r="EJ94" s="165"/>
      <c r="EK94" s="165"/>
      <c r="EL94" s="165"/>
      <c r="EM94" s="165"/>
      <c r="EN94" s="165"/>
      <c r="EO94" s="165"/>
      <c r="EP94" s="165"/>
      <c r="EQ94" s="165"/>
      <c r="ER94" s="165"/>
      <c r="ES94" s="165"/>
      <c r="ET94" s="165"/>
      <c r="EU94" s="165"/>
      <c r="EV94" s="165"/>
      <c r="EW94" s="165"/>
      <c r="EX94" s="165"/>
      <c r="EY94" s="165"/>
      <c r="EZ94" s="165"/>
      <c r="FA94" s="165"/>
      <c r="FB94" s="165"/>
      <c r="FC94" s="57"/>
      <c r="FD94" s="56"/>
      <c r="FE94" s="56"/>
      <c r="FI94" s="202"/>
      <c r="FJ94" s="203"/>
      <c r="FK94" s="203"/>
      <c r="FL94" s="203"/>
      <c r="FM94" s="203"/>
      <c r="FN94" s="203"/>
      <c r="FO94" s="203"/>
      <c r="FP94" s="203"/>
      <c r="FQ94" s="203"/>
      <c r="FR94" s="203"/>
      <c r="FS94" s="203"/>
      <c r="FT94" s="203"/>
      <c r="FU94" s="204"/>
    </row>
    <row r="95" spans="1:191" ht="4.3499999999999996" customHeight="1" x14ac:dyDescent="0.2">
      <c r="A95" s="56"/>
      <c r="B95" s="56"/>
      <c r="C95" s="305"/>
      <c r="D95" s="305"/>
      <c r="E95" s="306"/>
      <c r="F95" s="173"/>
      <c r="G95" s="174"/>
      <c r="H95" s="174"/>
      <c r="I95" s="174"/>
      <c r="J95" s="174"/>
      <c r="K95" s="175"/>
      <c r="L95" s="147"/>
      <c r="M95" s="148"/>
      <c r="N95" s="148"/>
      <c r="O95" s="148"/>
      <c r="P95" s="148"/>
      <c r="Q95" s="148"/>
      <c r="R95" s="148"/>
      <c r="S95" s="148"/>
      <c r="T95" s="506"/>
      <c r="U95" s="506"/>
      <c r="V95" s="507"/>
      <c r="W95" s="173"/>
      <c r="X95" s="174"/>
      <c r="Y95" s="174"/>
      <c r="Z95" s="174"/>
      <c r="AA95" s="174"/>
      <c r="AB95" s="175"/>
      <c r="AC95" s="307"/>
      <c r="AD95" s="165"/>
      <c r="AE95" s="165"/>
      <c r="AF95" s="165"/>
      <c r="AG95" s="165"/>
      <c r="AH95" s="165"/>
      <c r="AI95" s="165"/>
      <c r="AJ95" s="165"/>
      <c r="AK95" s="506"/>
      <c r="AL95" s="506"/>
      <c r="AM95" s="507"/>
      <c r="AN95" s="173"/>
      <c r="AO95" s="174"/>
      <c r="AP95" s="174"/>
      <c r="AQ95" s="174"/>
      <c r="AR95" s="174"/>
      <c r="AS95" s="175"/>
      <c r="AT95" s="147"/>
      <c r="AU95" s="148"/>
      <c r="AV95" s="148"/>
      <c r="AW95" s="148"/>
      <c r="AX95" s="148"/>
      <c r="AY95" s="148"/>
      <c r="AZ95" s="148"/>
      <c r="BA95" s="148"/>
      <c r="BB95" s="148"/>
      <c r="BC95" s="148"/>
      <c r="BD95" s="72"/>
      <c r="BG95" s="57"/>
      <c r="BH95" s="58"/>
      <c r="BI95" s="304"/>
      <c r="BJ95" s="305"/>
      <c r="BK95" s="306"/>
      <c r="BL95" s="182"/>
      <c r="BM95" s="183"/>
      <c r="BN95" s="183"/>
      <c r="BO95" s="183"/>
      <c r="BP95" s="183"/>
      <c r="BQ95" s="184"/>
      <c r="BR95" s="307"/>
      <c r="BS95" s="165"/>
      <c r="BT95" s="165"/>
      <c r="BU95" s="165"/>
      <c r="BV95" s="165"/>
      <c r="BW95" s="165"/>
      <c r="BX95" s="165"/>
      <c r="BY95" s="165"/>
      <c r="BZ95" s="165"/>
      <c r="CA95" s="165"/>
      <c r="CB95" s="165"/>
      <c r="CC95" s="165"/>
      <c r="CD95" s="165"/>
      <c r="CE95" s="165"/>
      <c r="CF95" s="165"/>
      <c r="CG95" s="165"/>
      <c r="CH95" s="165"/>
      <c r="CI95" s="165"/>
      <c r="CJ95" s="165"/>
      <c r="CK95" s="165"/>
      <c r="CL95" s="165"/>
      <c r="CM95" s="165"/>
      <c r="CN95" s="165"/>
      <c r="CO95" s="305"/>
      <c r="CP95" s="305"/>
      <c r="CQ95" s="306"/>
      <c r="CR95" s="182"/>
      <c r="CS95" s="183"/>
      <c r="CT95" s="183"/>
      <c r="CU95" s="183"/>
      <c r="CV95" s="183"/>
      <c r="CW95" s="184"/>
      <c r="CX95" s="307"/>
      <c r="CY95" s="165"/>
      <c r="CZ95" s="165"/>
      <c r="DA95" s="165"/>
      <c r="DB95" s="165"/>
      <c r="DC95" s="165"/>
      <c r="DD95" s="165"/>
      <c r="DE95" s="165"/>
      <c r="DF95" s="165"/>
      <c r="DG95" s="165"/>
      <c r="DH95" s="165"/>
      <c r="DI95" s="165"/>
      <c r="DJ95" s="165"/>
      <c r="DK95" s="165"/>
      <c r="DL95" s="165"/>
      <c r="DM95" s="165"/>
      <c r="DN95" s="165"/>
      <c r="DO95" s="165"/>
      <c r="DP95" s="165"/>
      <c r="DQ95" s="165"/>
      <c r="DR95" s="165"/>
      <c r="DS95" s="165"/>
      <c r="DT95" s="165"/>
      <c r="DU95" s="305"/>
      <c r="DV95" s="305"/>
      <c r="DW95" s="306"/>
      <c r="DX95" s="182"/>
      <c r="DY95" s="183"/>
      <c r="DZ95" s="183"/>
      <c r="EA95" s="183"/>
      <c r="EB95" s="183"/>
      <c r="EC95" s="184"/>
      <c r="ED95" s="165"/>
      <c r="EE95" s="165"/>
      <c r="EF95" s="165"/>
      <c r="EG95" s="165"/>
      <c r="EH95" s="165"/>
      <c r="EI95" s="165"/>
      <c r="EJ95" s="165"/>
      <c r="EK95" s="165"/>
      <c r="EL95" s="165"/>
      <c r="EM95" s="165"/>
      <c r="EN95" s="165"/>
      <c r="EO95" s="165"/>
      <c r="EP95" s="165"/>
      <c r="EQ95" s="165"/>
      <c r="ER95" s="165"/>
      <c r="ES95" s="165"/>
      <c r="ET95" s="165"/>
      <c r="EU95" s="165"/>
      <c r="EV95" s="165"/>
      <c r="EW95" s="165"/>
      <c r="EX95" s="165"/>
      <c r="EY95" s="165"/>
      <c r="EZ95" s="165"/>
      <c r="FA95" s="165"/>
      <c r="FB95" s="165"/>
      <c r="FC95" s="57"/>
      <c r="FD95" s="56"/>
      <c r="FE95" s="56"/>
    </row>
    <row r="96" spans="1:191" ht="4.3499999999999996" customHeight="1" x14ac:dyDescent="0.2">
      <c r="A96" s="56"/>
      <c r="B96" s="56"/>
      <c r="C96" s="144"/>
      <c r="D96" s="144"/>
      <c r="E96" s="144"/>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8"/>
      <c r="BI96" s="56"/>
      <c r="BJ96" s="57"/>
      <c r="BK96" s="57"/>
      <c r="BL96" s="56"/>
      <c r="BM96" s="56"/>
      <c r="BN96" s="56"/>
      <c r="BO96" s="56"/>
      <c r="BP96" s="56"/>
      <c r="BQ96" s="56"/>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c r="DZ96" s="57"/>
      <c r="EA96" s="57"/>
      <c r="EB96" s="57"/>
      <c r="EC96" s="57"/>
      <c r="ED96" s="57"/>
      <c r="EE96" s="57"/>
      <c r="EF96" s="57"/>
      <c r="EG96" s="57"/>
      <c r="EH96" s="57"/>
      <c r="EI96" s="57"/>
      <c r="EJ96" s="57"/>
      <c r="EK96" s="57"/>
      <c r="EL96" s="57"/>
      <c r="EM96" s="57"/>
      <c r="EN96" s="57"/>
      <c r="EO96" s="57"/>
      <c r="EP96" s="57"/>
      <c r="EQ96" s="57"/>
      <c r="ER96" s="57"/>
      <c r="ES96" s="57"/>
      <c r="ET96" s="57"/>
      <c r="EU96" s="57"/>
      <c r="EV96" s="57"/>
      <c r="EW96" s="57"/>
      <c r="EX96" s="57"/>
      <c r="EY96" s="57"/>
      <c r="EZ96" s="57"/>
      <c r="FA96" s="57"/>
      <c r="FB96" s="57"/>
      <c r="FC96" s="57"/>
      <c r="FD96" s="56"/>
      <c r="FE96" s="56"/>
    </row>
    <row r="97" spans="1:161" ht="4.3499999999999996" customHeight="1" x14ac:dyDescent="0.2">
      <c r="A97" s="56"/>
      <c r="B97" s="57"/>
      <c r="C97" s="305">
        <v>6</v>
      </c>
      <c r="D97" s="305"/>
      <c r="E97" s="305"/>
      <c r="F97" s="165" t="s">
        <v>32</v>
      </c>
      <c r="G97" s="165"/>
      <c r="H97" s="165"/>
      <c r="I97" s="165"/>
      <c r="J97" s="165"/>
      <c r="K97" s="165"/>
      <c r="L97" s="165"/>
      <c r="M97" s="165"/>
      <c r="N97" s="165"/>
      <c r="O97" s="165"/>
      <c r="P97" s="165"/>
      <c r="Q97" s="165"/>
      <c r="R97" s="165"/>
      <c r="S97" s="165"/>
      <c r="T97" s="165"/>
      <c r="U97" s="165"/>
      <c r="V97" s="165"/>
      <c r="W97" s="165"/>
      <c r="X97" s="165"/>
      <c r="Y97" s="165"/>
      <c r="Z97" s="165"/>
      <c r="AA97" s="166"/>
      <c r="AB97" s="167" t="s">
        <v>50</v>
      </c>
      <c r="AC97" s="168"/>
      <c r="AD97" s="168"/>
      <c r="AE97" s="168"/>
      <c r="AF97" s="168"/>
      <c r="AG97" s="168"/>
      <c r="AH97" s="169"/>
      <c r="AI97" s="54"/>
      <c r="AJ97" s="167" t="s">
        <v>50</v>
      </c>
      <c r="AK97" s="168"/>
      <c r="AL97" s="168"/>
      <c r="AM97" s="168"/>
      <c r="AN97" s="168"/>
      <c r="AO97" s="168"/>
      <c r="AP97" s="169"/>
      <c r="AQ97" s="54"/>
      <c r="AR97" s="167" t="s">
        <v>50</v>
      </c>
      <c r="AS97" s="168"/>
      <c r="AT97" s="168"/>
      <c r="AU97" s="168"/>
      <c r="AV97" s="168"/>
      <c r="AW97" s="168"/>
      <c r="AX97" s="169"/>
      <c r="AY97" s="54"/>
      <c r="AZ97" s="167" t="s">
        <v>50</v>
      </c>
      <c r="BA97" s="168"/>
      <c r="BB97" s="168"/>
      <c r="BC97" s="168"/>
      <c r="BD97" s="168"/>
      <c r="BE97" s="168"/>
      <c r="BF97" s="169"/>
      <c r="BG97" s="57"/>
      <c r="BH97" s="58"/>
      <c r="BI97" s="304">
        <v>99</v>
      </c>
      <c r="BJ97" s="305"/>
      <c r="BK97" s="306"/>
      <c r="BL97" s="176" t="s">
        <v>50</v>
      </c>
      <c r="BM97" s="177"/>
      <c r="BN97" s="177"/>
      <c r="BO97" s="177"/>
      <c r="BP97" s="177"/>
      <c r="BQ97" s="178"/>
      <c r="BR97" s="311" t="s">
        <v>47</v>
      </c>
      <c r="BS97" s="312"/>
      <c r="BT97" s="312"/>
      <c r="BU97" s="312"/>
      <c r="BV97" s="312"/>
      <c r="BW97" s="312"/>
      <c r="BX97" s="312"/>
      <c r="BY97" s="312"/>
      <c r="BZ97" s="312"/>
      <c r="CA97" s="312"/>
      <c r="CB97" s="312"/>
      <c r="CC97" s="312"/>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7"/>
      <c r="DC97" s="107"/>
      <c r="DD97" s="107"/>
      <c r="DE97" s="107"/>
      <c r="DF97" s="107"/>
      <c r="DG97" s="107"/>
      <c r="DH97" s="107"/>
      <c r="DI97" s="107"/>
      <c r="DJ97" s="107"/>
      <c r="DK97" s="107"/>
      <c r="DL97" s="107"/>
      <c r="DM97" s="107"/>
      <c r="DN97" s="107"/>
      <c r="DO97" s="107"/>
      <c r="DP97" s="107"/>
      <c r="DQ97" s="107"/>
      <c r="DR97" s="107"/>
      <c r="DS97" s="107"/>
      <c r="DT97" s="107"/>
      <c r="DU97" s="107"/>
      <c r="DV97" s="107"/>
      <c r="DW97" s="107"/>
      <c r="DX97" s="107"/>
      <c r="DY97" s="107"/>
      <c r="DZ97" s="107"/>
      <c r="EA97" s="107"/>
      <c r="EB97" s="107"/>
      <c r="EC97" s="107"/>
      <c r="ED97" s="107"/>
      <c r="EE97" s="107"/>
      <c r="EF97" s="107"/>
      <c r="EG97" s="107"/>
      <c r="EH97" s="107"/>
      <c r="EI97" s="107"/>
      <c r="EJ97" s="107"/>
      <c r="EK97" s="107"/>
      <c r="EL97" s="107"/>
      <c r="EM97" s="107"/>
      <c r="EN97" s="107"/>
      <c r="EO97" s="107"/>
      <c r="EP97" s="107"/>
      <c r="EQ97" s="107"/>
      <c r="ER97" s="107"/>
      <c r="ES97" s="107"/>
      <c r="ET97" s="107"/>
      <c r="EU97" s="107"/>
      <c r="EV97" s="107"/>
      <c r="EW97" s="107"/>
      <c r="EX97" s="107"/>
      <c r="EY97" s="107"/>
      <c r="EZ97" s="107"/>
      <c r="FA97" s="107"/>
      <c r="FB97" s="107"/>
      <c r="FC97" s="57"/>
      <c r="FD97" s="56"/>
      <c r="FE97" s="56"/>
    </row>
    <row r="98" spans="1:161" ht="4.3499999999999996" customHeight="1" x14ac:dyDescent="0.2">
      <c r="A98" s="56"/>
      <c r="B98" s="56"/>
      <c r="C98" s="305"/>
      <c r="D98" s="305"/>
      <c r="E98" s="305"/>
      <c r="F98" s="165"/>
      <c r="G98" s="165"/>
      <c r="H98" s="165"/>
      <c r="I98" s="165"/>
      <c r="J98" s="165"/>
      <c r="K98" s="165"/>
      <c r="L98" s="165"/>
      <c r="M98" s="165"/>
      <c r="N98" s="165"/>
      <c r="O98" s="165"/>
      <c r="P98" s="165"/>
      <c r="Q98" s="165"/>
      <c r="R98" s="165"/>
      <c r="S98" s="165"/>
      <c r="T98" s="165"/>
      <c r="U98" s="165"/>
      <c r="V98" s="165"/>
      <c r="W98" s="165"/>
      <c r="X98" s="165"/>
      <c r="Y98" s="165"/>
      <c r="Z98" s="165"/>
      <c r="AA98" s="166"/>
      <c r="AB98" s="170"/>
      <c r="AC98" s="171"/>
      <c r="AD98" s="171"/>
      <c r="AE98" s="171"/>
      <c r="AF98" s="171"/>
      <c r="AG98" s="171"/>
      <c r="AH98" s="172"/>
      <c r="AI98" s="54"/>
      <c r="AJ98" s="170"/>
      <c r="AK98" s="171"/>
      <c r="AL98" s="171"/>
      <c r="AM98" s="171"/>
      <c r="AN98" s="171"/>
      <c r="AO98" s="171"/>
      <c r="AP98" s="172"/>
      <c r="AQ98" s="54"/>
      <c r="AR98" s="170"/>
      <c r="AS98" s="171"/>
      <c r="AT98" s="171"/>
      <c r="AU98" s="171"/>
      <c r="AV98" s="171"/>
      <c r="AW98" s="171"/>
      <c r="AX98" s="172"/>
      <c r="AY98" s="54"/>
      <c r="AZ98" s="170"/>
      <c r="BA98" s="171"/>
      <c r="BB98" s="171"/>
      <c r="BC98" s="171"/>
      <c r="BD98" s="171"/>
      <c r="BE98" s="171"/>
      <c r="BF98" s="172"/>
      <c r="BG98" s="57"/>
      <c r="BH98" s="58"/>
      <c r="BI98" s="304"/>
      <c r="BJ98" s="305"/>
      <c r="BK98" s="306"/>
      <c r="BL98" s="179"/>
      <c r="BM98" s="180"/>
      <c r="BN98" s="180"/>
      <c r="BO98" s="180"/>
      <c r="BP98" s="180"/>
      <c r="BQ98" s="181"/>
      <c r="BR98" s="311"/>
      <c r="BS98" s="312"/>
      <c r="BT98" s="312"/>
      <c r="BU98" s="312"/>
      <c r="BV98" s="312"/>
      <c r="BW98" s="312"/>
      <c r="BX98" s="312"/>
      <c r="BY98" s="312"/>
      <c r="BZ98" s="312"/>
      <c r="CA98" s="312"/>
      <c r="CB98" s="312"/>
      <c r="CC98" s="312"/>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7"/>
      <c r="DC98" s="107"/>
      <c r="DD98" s="107"/>
      <c r="DE98" s="107"/>
      <c r="DF98" s="107"/>
      <c r="DG98" s="107"/>
      <c r="DH98" s="107"/>
      <c r="DI98" s="107"/>
      <c r="DJ98" s="107"/>
      <c r="DK98" s="107"/>
      <c r="DL98" s="107"/>
      <c r="DM98" s="107"/>
      <c r="DN98" s="107"/>
      <c r="DO98" s="107"/>
      <c r="DP98" s="107"/>
      <c r="DQ98" s="107"/>
      <c r="DR98" s="107"/>
      <c r="DS98" s="107"/>
      <c r="DT98" s="107"/>
      <c r="DU98" s="107"/>
      <c r="DV98" s="107"/>
      <c r="DW98" s="107"/>
      <c r="DX98" s="107"/>
      <c r="DY98" s="107"/>
      <c r="DZ98" s="107"/>
      <c r="EA98" s="107"/>
      <c r="EB98" s="107"/>
      <c r="EC98" s="107"/>
      <c r="ED98" s="107"/>
      <c r="EE98" s="107"/>
      <c r="EF98" s="107"/>
      <c r="EG98" s="107"/>
      <c r="EH98" s="107"/>
      <c r="EI98" s="107"/>
      <c r="EJ98" s="107"/>
      <c r="EK98" s="107"/>
      <c r="EL98" s="107"/>
      <c r="EM98" s="107"/>
      <c r="EN98" s="107"/>
      <c r="EO98" s="107"/>
      <c r="EP98" s="107"/>
      <c r="EQ98" s="107"/>
      <c r="ER98" s="107"/>
      <c r="ES98" s="107"/>
      <c r="ET98" s="107"/>
      <c r="EU98" s="107"/>
      <c r="EV98" s="107"/>
      <c r="EW98" s="107"/>
      <c r="EX98" s="107"/>
      <c r="EY98" s="107"/>
      <c r="EZ98" s="107"/>
      <c r="FA98" s="107"/>
      <c r="FB98" s="107"/>
      <c r="FC98" s="57"/>
      <c r="FD98" s="56"/>
      <c r="FE98" s="56"/>
    </row>
    <row r="99" spans="1:161" ht="4.3499999999999996" customHeight="1" x14ac:dyDescent="0.2">
      <c r="A99" s="56"/>
      <c r="B99" s="56"/>
      <c r="C99" s="305"/>
      <c r="D99" s="305"/>
      <c r="E99" s="305"/>
      <c r="F99" s="165"/>
      <c r="G99" s="165"/>
      <c r="H99" s="165"/>
      <c r="I99" s="165"/>
      <c r="J99" s="165"/>
      <c r="K99" s="165"/>
      <c r="L99" s="165"/>
      <c r="M99" s="165"/>
      <c r="N99" s="165"/>
      <c r="O99" s="165"/>
      <c r="P99" s="165"/>
      <c r="Q99" s="165"/>
      <c r="R99" s="165"/>
      <c r="S99" s="165"/>
      <c r="T99" s="165"/>
      <c r="U99" s="165"/>
      <c r="V99" s="165"/>
      <c r="W99" s="165"/>
      <c r="X99" s="165"/>
      <c r="Y99" s="165"/>
      <c r="Z99" s="165"/>
      <c r="AA99" s="166"/>
      <c r="AB99" s="170"/>
      <c r="AC99" s="171"/>
      <c r="AD99" s="171"/>
      <c r="AE99" s="171"/>
      <c r="AF99" s="171"/>
      <c r="AG99" s="171"/>
      <c r="AH99" s="172"/>
      <c r="AI99" s="54"/>
      <c r="AJ99" s="170"/>
      <c r="AK99" s="171"/>
      <c r="AL99" s="171"/>
      <c r="AM99" s="171"/>
      <c r="AN99" s="171"/>
      <c r="AO99" s="171"/>
      <c r="AP99" s="172"/>
      <c r="AQ99" s="54"/>
      <c r="AR99" s="170"/>
      <c r="AS99" s="171"/>
      <c r="AT99" s="171"/>
      <c r="AU99" s="171"/>
      <c r="AV99" s="171"/>
      <c r="AW99" s="171"/>
      <c r="AX99" s="172"/>
      <c r="AY99" s="54"/>
      <c r="AZ99" s="170"/>
      <c r="BA99" s="171"/>
      <c r="BB99" s="171"/>
      <c r="BC99" s="171"/>
      <c r="BD99" s="171"/>
      <c r="BE99" s="171"/>
      <c r="BF99" s="172"/>
      <c r="BG99" s="57"/>
      <c r="BH99" s="58"/>
      <c r="BI99" s="304"/>
      <c r="BJ99" s="305"/>
      <c r="BK99" s="306"/>
      <c r="BL99" s="179"/>
      <c r="BM99" s="180"/>
      <c r="BN99" s="180"/>
      <c r="BO99" s="180"/>
      <c r="BP99" s="180"/>
      <c r="BQ99" s="181"/>
      <c r="BR99" s="311"/>
      <c r="BS99" s="312"/>
      <c r="BT99" s="312"/>
      <c r="BU99" s="312"/>
      <c r="BV99" s="312"/>
      <c r="BW99" s="312"/>
      <c r="BX99" s="312"/>
      <c r="BY99" s="312"/>
      <c r="BZ99" s="312"/>
      <c r="CA99" s="312"/>
      <c r="CB99" s="312"/>
      <c r="CC99" s="312"/>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7"/>
      <c r="DC99" s="107"/>
      <c r="DD99" s="107"/>
      <c r="DE99" s="107"/>
      <c r="DF99" s="107"/>
      <c r="DG99" s="107"/>
      <c r="DH99" s="107"/>
      <c r="DI99" s="107"/>
      <c r="DJ99" s="107"/>
      <c r="DK99" s="107"/>
      <c r="DL99" s="107"/>
      <c r="DM99" s="107"/>
      <c r="DN99" s="107"/>
      <c r="DO99" s="107"/>
      <c r="DP99" s="107"/>
      <c r="DQ99" s="107"/>
      <c r="DR99" s="107"/>
      <c r="DS99" s="107"/>
      <c r="DT99" s="107"/>
      <c r="DU99" s="107"/>
      <c r="DV99" s="107"/>
      <c r="DW99" s="107"/>
      <c r="DX99" s="107"/>
      <c r="DY99" s="107"/>
      <c r="DZ99" s="107"/>
      <c r="EA99" s="107"/>
      <c r="EB99" s="107"/>
      <c r="EC99" s="107"/>
      <c r="ED99" s="107"/>
      <c r="EE99" s="107"/>
      <c r="EF99" s="107"/>
      <c r="EG99" s="107"/>
      <c r="EH99" s="107"/>
      <c r="EI99" s="107"/>
      <c r="EJ99" s="107"/>
      <c r="EK99" s="107"/>
      <c r="EL99" s="107"/>
      <c r="EM99" s="107"/>
      <c r="EN99" s="107"/>
      <c r="EO99" s="107"/>
      <c r="EP99" s="107"/>
      <c r="EQ99" s="107"/>
      <c r="ER99" s="107"/>
      <c r="ES99" s="107"/>
      <c r="ET99" s="107"/>
      <c r="EU99" s="107"/>
      <c r="EV99" s="107"/>
      <c r="EW99" s="107"/>
      <c r="EX99" s="107"/>
      <c r="EY99" s="107"/>
      <c r="EZ99" s="107"/>
      <c r="FA99" s="107"/>
      <c r="FB99" s="107"/>
      <c r="FC99" s="57"/>
      <c r="FD99" s="56"/>
      <c r="FE99" s="56"/>
    </row>
    <row r="100" spans="1:161" ht="4.3499999999999996" customHeight="1" x14ac:dyDescent="0.2">
      <c r="A100" s="56"/>
      <c r="B100" s="56"/>
      <c r="C100" s="305"/>
      <c r="D100" s="305"/>
      <c r="E100" s="30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6"/>
      <c r="AB100" s="173"/>
      <c r="AC100" s="174"/>
      <c r="AD100" s="174"/>
      <c r="AE100" s="174"/>
      <c r="AF100" s="174"/>
      <c r="AG100" s="174"/>
      <c r="AH100" s="175"/>
      <c r="AI100" s="54"/>
      <c r="AJ100" s="173"/>
      <c r="AK100" s="174"/>
      <c r="AL100" s="174"/>
      <c r="AM100" s="174"/>
      <c r="AN100" s="174"/>
      <c r="AO100" s="174"/>
      <c r="AP100" s="175"/>
      <c r="AQ100" s="54"/>
      <c r="AR100" s="173"/>
      <c r="AS100" s="174"/>
      <c r="AT100" s="174"/>
      <c r="AU100" s="174"/>
      <c r="AV100" s="174"/>
      <c r="AW100" s="174"/>
      <c r="AX100" s="175"/>
      <c r="AY100" s="54"/>
      <c r="AZ100" s="173"/>
      <c r="BA100" s="174"/>
      <c r="BB100" s="174"/>
      <c r="BC100" s="174"/>
      <c r="BD100" s="174"/>
      <c r="BE100" s="174"/>
      <c r="BF100" s="175"/>
      <c r="BG100" s="57"/>
      <c r="BH100" s="58"/>
      <c r="BI100" s="304"/>
      <c r="BJ100" s="305"/>
      <c r="BK100" s="306"/>
      <c r="BL100" s="182"/>
      <c r="BM100" s="183"/>
      <c r="BN100" s="183"/>
      <c r="BO100" s="183"/>
      <c r="BP100" s="183"/>
      <c r="BQ100" s="184"/>
      <c r="BR100" s="311"/>
      <c r="BS100" s="312"/>
      <c r="BT100" s="312"/>
      <c r="BU100" s="312"/>
      <c r="BV100" s="312"/>
      <c r="BW100" s="312"/>
      <c r="BX100" s="312"/>
      <c r="BY100" s="312"/>
      <c r="BZ100" s="312"/>
      <c r="CA100" s="312"/>
      <c r="CB100" s="312"/>
      <c r="CC100" s="312"/>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7"/>
      <c r="DC100" s="107"/>
      <c r="DD100" s="107"/>
      <c r="DE100" s="107"/>
      <c r="DF100" s="107"/>
      <c r="DG100" s="107"/>
      <c r="DH100" s="107"/>
      <c r="DI100" s="107"/>
      <c r="DJ100" s="107"/>
      <c r="DK100" s="107"/>
      <c r="DL100" s="107"/>
      <c r="DM100" s="107"/>
      <c r="DN100" s="107"/>
      <c r="DO100" s="107"/>
      <c r="DP100" s="107"/>
      <c r="DQ100" s="107"/>
      <c r="DR100" s="107"/>
      <c r="DS100" s="107"/>
      <c r="DT100" s="107"/>
      <c r="DU100" s="107"/>
      <c r="DV100" s="107"/>
      <c r="DW100" s="107"/>
      <c r="DX100" s="107"/>
      <c r="DY100" s="107"/>
      <c r="DZ100" s="107"/>
      <c r="EA100" s="107"/>
      <c r="EB100" s="107"/>
      <c r="EC100" s="107"/>
      <c r="ED100" s="107"/>
      <c r="EE100" s="107"/>
      <c r="EF100" s="107"/>
      <c r="EG100" s="107"/>
      <c r="EH100" s="107"/>
      <c r="EI100" s="107"/>
      <c r="EJ100" s="107"/>
      <c r="EK100" s="107"/>
      <c r="EL100" s="107"/>
      <c r="EM100" s="107"/>
      <c r="EN100" s="107"/>
      <c r="EO100" s="107"/>
      <c r="EP100" s="107"/>
      <c r="EQ100" s="107"/>
      <c r="ER100" s="107"/>
      <c r="ES100" s="107"/>
      <c r="ET100" s="107"/>
      <c r="EU100" s="107"/>
      <c r="EV100" s="107"/>
      <c r="EW100" s="107"/>
      <c r="EX100" s="107"/>
      <c r="EY100" s="107"/>
      <c r="EZ100" s="107"/>
      <c r="FA100" s="107"/>
      <c r="FB100" s="107"/>
      <c r="FC100" s="57"/>
      <c r="FD100" s="56"/>
      <c r="FE100" s="56"/>
    </row>
    <row r="101" spans="1:161" ht="4.3499999999999996" customHeight="1" x14ac:dyDescent="0.2">
      <c r="A101" s="56"/>
      <c r="B101" s="56"/>
      <c r="C101" s="144"/>
      <c r="D101" s="144"/>
      <c r="E101" s="144"/>
      <c r="F101" s="57"/>
      <c r="G101" s="57"/>
      <c r="H101" s="57"/>
      <c r="I101" s="81"/>
      <c r="J101" s="81"/>
      <c r="K101" s="81"/>
      <c r="L101" s="81"/>
      <c r="M101" s="81"/>
      <c r="N101" s="81"/>
      <c r="O101" s="81"/>
      <c r="P101" s="81"/>
      <c r="Q101" s="81"/>
      <c r="R101" s="81"/>
      <c r="S101" s="81"/>
      <c r="T101" s="81"/>
      <c r="U101" s="81"/>
      <c r="V101" s="81"/>
      <c r="W101" s="81"/>
      <c r="X101" s="81"/>
      <c r="Y101" s="81"/>
      <c r="Z101" s="81"/>
      <c r="AA101" s="81"/>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39"/>
      <c r="BH101" s="58"/>
      <c r="BI101" s="56"/>
      <c r="BJ101" s="57"/>
      <c r="BK101" s="57"/>
      <c r="BL101" s="108"/>
      <c r="BM101" s="108"/>
      <c r="BN101" s="108"/>
      <c r="BO101" s="108"/>
      <c r="BP101" s="108"/>
      <c r="BQ101" s="108"/>
      <c r="BR101" s="108"/>
      <c r="BS101" s="108"/>
      <c r="BT101" s="108"/>
      <c r="BU101" s="108"/>
      <c r="BV101" s="108"/>
      <c r="BW101" s="108"/>
      <c r="BX101" s="108"/>
      <c r="BY101" s="108"/>
      <c r="BZ101" s="108"/>
      <c r="CA101" s="108"/>
      <c r="CB101" s="108"/>
      <c r="CC101" s="108"/>
      <c r="CD101" s="108"/>
      <c r="CE101" s="108"/>
      <c r="CF101" s="108"/>
      <c r="CG101" s="108"/>
      <c r="CH101" s="108"/>
      <c r="CI101" s="108"/>
      <c r="CJ101" s="108"/>
      <c r="CK101" s="108"/>
      <c r="CL101" s="108"/>
      <c r="CM101" s="108"/>
      <c r="CN101" s="108"/>
      <c r="CO101" s="108"/>
      <c r="CP101" s="108"/>
      <c r="CQ101" s="108"/>
      <c r="CR101" s="108"/>
      <c r="CS101" s="108"/>
      <c r="CT101" s="108"/>
      <c r="CU101" s="108"/>
      <c r="CV101" s="108"/>
      <c r="CW101" s="108"/>
      <c r="CX101" s="108"/>
      <c r="CY101" s="108"/>
      <c r="CZ101" s="108"/>
      <c r="DA101" s="108"/>
      <c r="DB101" s="108"/>
      <c r="DC101" s="108"/>
      <c r="DD101" s="108"/>
      <c r="DE101" s="108"/>
      <c r="DF101" s="108"/>
      <c r="DG101" s="108"/>
      <c r="DH101" s="108"/>
      <c r="DI101" s="108"/>
      <c r="DJ101" s="108"/>
      <c r="DK101" s="108"/>
      <c r="DL101" s="108"/>
      <c r="DM101" s="108"/>
      <c r="DN101" s="108"/>
      <c r="DO101" s="108"/>
      <c r="DP101" s="108"/>
      <c r="DQ101" s="108"/>
      <c r="DR101" s="108"/>
      <c r="DS101" s="108"/>
      <c r="DT101" s="108"/>
      <c r="DU101" s="108"/>
      <c r="DV101" s="108"/>
      <c r="DW101" s="108"/>
      <c r="DX101" s="108"/>
      <c r="DY101" s="108"/>
      <c r="DZ101" s="108"/>
      <c r="EA101" s="108"/>
      <c r="EB101" s="108"/>
      <c r="EC101" s="108"/>
      <c r="ED101" s="108"/>
      <c r="EE101" s="108"/>
      <c r="EF101" s="108"/>
      <c r="EG101" s="108"/>
      <c r="EH101" s="108"/>
      <c r="EI101" s="108"/>
      <c r="EJ101" s="108"/>
      <c r="EK101" s="108"/>
      <c r="EL101" s="108"/>
      <c r="EM101" s="108"/>
      <c r="EN101" s="108"/>
      <c r="EO101" s="108"/>
      <c r="EP101" s="108"/>
      <c r="EQ101" s="108"/>
      <c r="ER101" s="108"/>
      <c r="ES101" s="108"/>
      <c r="ET101" s="108"/>
      <c r="EU101" s="108"/>
      <c r="EV101" s="108"/>
      <c r="EW101" s="108"/>
      <c r="EX101" s="108"/>
      <c r="EY101" s="108"/>
      <c r="EZ101" s="108"/>
      <c r="FA101" s="108"/>
      <c r="FB101" s="108"/>
      <c r="FC101" s="57"/>
      <c r="FD101" s="56"/>
      <c r="FE101" s="56"/>
    </row>
    <row r="102" spans="1:161" ht="4.3499999999999996" customHeight="1" x14ac:dyDescent="0.2">
      <c r="A102" s="56"/>
      <c r="B102" s="56"/>
      <c r="C102" s="305">
        <v>7</v>
      </c>
      <c r="D102" s="305"/>
      <c r="E102" s="305"/>
      <c r="F102" s="165" t="s">
        <v>34</v>
      </c>
      <c r="G102" s="165"/>
      <c r="H102" s="165"/>
      <c r="I102" s="165"/>
      <c r="J102" s="165"/>
      <c r="K102" s="165"/>
      <c r="L102" s="165"/>
      <c r="M102" s="165"/>
      <c r="N102" s="165"/>
      <c r="O102" s="165"/>
      <c r="P102" s="165"/>
      <c r="Q102" s="165"/>
      <c r="R102" s="165"/>
      <c r="S102" s="165"/>
      <c r="T102" s="165"/>
      <c r="U102" s="165"/>
      <c r="V102" s="165"/>
      <c r="W102" s="165"/>
      <c r="X102" s="165"/>
      <c r="Y102" s="165"/>
      <c r="Z102" s="165"/>
      <c r="AA102" s="166"/>
      <c r="AB102" s="167" t="s">
        <v>50</v>
      </c>
      <c r="AC102" s="168"/>
      <c r="AD102" s="168"/>
      <c r="AE102" s="168"/>
      <c r="AF102" s="168"/>
      <c r="AG102" s="168"/>
      <c r="AH102" s="169"/>
      <c r="AI102" s="54"/>
      <c r="AJ102" s="167" t="s">
        <v>50</v>
      </c>
      <c r="AK102" s="168"/>
      <c r="AL102" s="168"/>
      <c r="AM102" s="168"/>
      <c r="AN102" s="168"/>
      <c r="AO102" s="168"/>
      <c r="AP102" s="169"/>
      <c r="AQ102" s="54"/>
      <c r="AR102" s="167" t="s">
        <v>50</v>
      </c>
      <c r="AS102" s="168"/>
      <c r="AT102" s="168"/>
      <c r="AU102" s="168"/>
      <c r="AV102" s="168"/>
      <c r="AW102" s="168"/>
      <c r="AX102" s="169"/>
      <c r="AY102" s="54"/>
      <c r="AZ102" s="167" t="s">
        <v>50</v>
      </c>
      <c r="BA102" s="168"/>
      <c r="BB102" s="168"/>
      <c r="BC102" s="168"/>
      <c r="BD102" s="168"/>
      <c r="BE102" s="168"/>
      <c r="BF102" s="169"/>
      <c r="BG102" s="39"/>
      <c r="BH102" s="58"/>
      <c r="BI102" s="56"/>
      <c r="BJ102" s="57"/>
      <c r="BK102" s="57"/>
      <c r="BL102" s="108"/>
      <c r="BM102" s="108"/>
      <c r="BN102" s="108"/>
      <c r="BO102" s="108"/>
      <c r="BP102" s="108"/>
      <c r="BQ102" s="108"/>
      <c r="BR102" s="108"/>
      <c r="BS102" s="108"/>
      <c r="BT102" s="108"/>
      <c r="BU102" s="108"/>
      <c r="BV102" s="108"/>
      <c r="BW102" s="108"/>
      <c r="BX102" s="108"/>
      <c r="BY102" s="108"/>
      <c r="BZ102" s="108"/>
      <c r="CA102" s="108"/>
      <c r="CB102" s="108"/>
      <c r="CC102" s="108"/>
      <c r="CD102" s="108"/>
      <c r="CE102" s="108"/>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108"/>
      <c r="DF102" s="108"/>
      <c r="DG102" s="108"/>
      <c r="DH102" s="108"/>
      <c r="DI102" s="108"/>
      <c r="DJ102" s="108"/>
      <c r="DK102" s="108"/>
      <c r="DL102" s="108"/>
      <c r="DM102" s="108"/>
      <c r="DN102" s="108"/>
      <c r="DO102" s="108"/>
      <c r="DP102" s="108"/>
      <c r="DQ102" s="108"/>
      <c r="DR102" s="108"/>
      <c r="DS102" s="108"/>
      <c r="DT102" s="108"/>
      <c r="DU102" s="108"/>
      <c r="DV102" s="108"/>
      <c r="DW102" s="108"/>
      <c r="DX102" s="108"/>
      <c r="DY102" s="108"/>
      <c r="DZ102" s="108"/>
      <c r="EA102" s="108"/>
      <c r="EB102" s="108"/>
      <c r="EC102" s="108"/>
      <c r="ED102" s="108"/>
      <c r="EE102" s="108"/>
      <c r="EF102" s="108"/>
      <c r="EG102" s="108"/>
      <c r="EH102" s="108"/>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57"/>
      <c r="FD102" s="56"/>
      <c r="FE102" s="56"/>
    </row>
    <row r="103" spans="1:161" ht="4.3499999999999996" customHeight="1" x14ac:dyDescent="0.2">
      <c r="A103" s="56"/>
      <c r="B103" s="56"/>
      <c r="C103" s="305"/>
      <c r="D103" s="305"/>
      <c r="E103" s="30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6"/>
      <c r="AB103" s="170"/>
      <c r="AC103" s="171"/>
      <c r="AD103" s="171"/>
      <c r="AE103" s="171"/>
      <c r="AF103" s="171"/>
      <c r="AG103" s="171"/>
      <c r="AH103" s="172"/>
      <c r="AI103" s="54"/>
      <c r="AJ103" s="170"/>
      <c r="AK103" s="171"/>
      <c r="AL103" s="171"/>
      <c r="AM103" s="171"/>
      <c r="AN103" s="171"/>
      <c r="AO103" s="171"/>
      <c r="AP103" s="172"/>
      <c r="AQ103" s="54"/>
      <c r="AR103" s="170"/>
      <c r="AS103" s="171"/>
      <c r="AT103" s="171"/>
      <c r="AU103" s="171"/>
      <c r="AV103" s="171"/>
      <c r="AW103" s="171"/>
      <c r="AX103" s="172"/>
      <c r="AY103" s="54"/>
      <c r="AZ103" s="170"/>
      <c r="BA103" s="171"/>
      <c r="BB103" s="171"/>
      <c r="BC103" s="171"/>
      <c r="BD103" s="171"/>
      <c r="BE103" s="171"/>
      <c r="BF103" s="172"/>
      <c r="BG103" s="39"/>
      <c r="BH103" s="58"/>
      <c r="BI103" s="56"/>
      <c r="BJ103" s="57"/>
      <c r="BK103" s="57"/>
      <c r="BL103" s="86"/>
      <c r="BM103" s="86"/>
      <c r="BN103" s="86"/>
      <c r="BO103" s="86"/>
      <c r="BP103" s="86"/>
      <c r="BQ103" s="86"/>
      <c r="BR103" s="86"/>
      <c r="BS103" s="86"/>
      <c r="BT103" s="86"/>
      <c r="BU103" s="86"/>
      <c r="BV103" s="86"/>
      <c r="BW103" s="86"/>
      <c r="BX103" s="86"/>
      <c r="BY103" s="86"/>
      <c r="BZ103" s="86"/>
      <c r="CA103" s="86"/>
      <c r="CB103" s="86"/>
      <c r="CC103" s="86"/>
      <c r="CD103" s="86"/>
      <c r="CE103" s="86"/>
      <c r="CF103" s="86"/>
      <c r="CG103" s="86"/>
      <c r="CH103" s="86"/>
      <c r="CI103" s="86"/>
      <c r="CJ103" s="86"/>
      <c r="CK103" s="86"/>
      <c r="CL103" s="86"/>
      <c r="CM103" s="86"/>
      <c r="CN103" s="86"/>
      <c r="CO103" s="86"/>
      <c r="CP103" s="86"/>
      <c r="CQ103" s="86"/>
      <c r="CR103" s="86"/>
      <c r="CS103" s="86"/>
      <c r="CT103" s="86"/>
      <c r="CU103" s="86"/>
      <c r="CV103" s="86"/>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c r="EC103" s="57"/>
      <c r="ED103" s="57"/>
      <c r="EE103" s="57"/>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6"/>
      <c r="FE103" s="56"/>
    </row>
    <row r="104" spans="1:161" ht="4.3499999999999996" customHeight="1" x14ac:dyDescent="0.2">
      <c r="A104" s="56"/>
      <c r="B104" s="56"/>
      <c r="C104" s="305"/>
      <c r="D104" s="305"/>
      <c r="E104" s="30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6"/>
      <c r="AB104" s="170"/>
      <c r="AC104" s="171"/>
      <c r="AD104" s="171"/>
      <c r="AE104" s="171"/>
      <c r="AF104" s="171"/>
      <c r="AG104" s="171"/>
      <c r="AH104" s="172"/>
      <c r="AI104" s="54"/>
      <c r="AJ104" s="170"/>
      <c r="AK104" s="171"/>
      <c r="AL104" s="171"/>
      <c r="AM104" s="171"/>
      <c r="AN104" s="171"/>
      <c r="AO104" s="171"/>
      <c r="AP104" s="172"/>
      <c r="AQ104" s="54"/>
      <c r="AR104" s="170"/>
      <c r="AS104" s="171"/>
      <c r="AT104" s="171"/>
      <c r="AU104" s="171"/>
      <c r="AV104" s="171"/>
      <c r="AW104" s="171"/>
      <c r="AX104" s="172"/>
      <c r="AY104" s="54"/>
      <c r="AZ104" s="170"/>
      <c r="BA104" s="171"/>
      <c r="BB104" s="171"/>
      <c r="BC104" s="171"/>
      <c r="BD104" s="171"/>
      <c r="BE104" s="171"/>
      <c r="BF104" s="172"/>
      <c r="BG104" s="39"/>
      <c r="BH104" s="58"/>
      <c r="BI104" s="56"/>
      <c r="BJ104" s="313" t="s">
        <v>268</v>
      </c>
      <c r="BK104" s="313"/>
      <c r="BL104" s="313"/>
      <c r="BM104" s="313"/>
      <c r="BN104" s="313"/>
      <c r="BO104" s="313"/>
      <c r="BP104" s="313"/>
      <c r="BQ104" s="313"/>
      <c r="BR104" s="313"/>
      <c r="BS104" s="313"/>
      <c r="BT104" s="313"/>
      <c r="BU104" s="313"/>
      <c r="BV104" s="313"/>
      <c r="BW104" s="313"/>
      <c r="BX104" s="313"/>
      <c r="BY104" s="313"/>
      <c r="BZ104" s="313"/>
      <c r="CA104" s="313"/>
      <c r="CB104" s="313"/>
      <c r="CC104" s="313"/>
      <c r="CD104" s="313"/>
      <c r="CE104" s="313"/>
      <c r="CF104" s="313"/>
      <c r="CG104" s="313"/>
      <c r="CH104" s="313"/>
      <c r="CI104" s="313"/>
      <c r="CJ104" s="313"/>
      <c r="CK104" s="313"/>
      <c r="CL104" s="313"/>
      <c r="CM104" s="313"/>
      <c r="CN104" s="313"/>
      <c r="CO104" s="313"/>
      <c r="CP104" s="313"/>
      <c r="CQ104" s="313"/>
      <c r="CR104" s="313"/>
      <c r="CS104" s="313"/>
      <c r="CT104" s="313"/>
      <c r="CU104" s="313"/>
      <c r="CV104" s="313"/>
      <c r="CW104" s="313"/>
      <c r="CX104" s="313"/>
      <c r="CY104" s="313"/>
      <c r="CZ104" s="313"/>
      <c r="DA104" s="313"/>
      <c r="DB104" s="313"/>
      <c r="DC104" s="313"/>
      <c r="DD104" s="313"/>
      <c r="DE104" s="313"/>
      <c r="DF104" s="313"/>
      <c r="DG104" s="313"/>
      <c r="DH104" s="313"/>
      <c r="DI104" s="313"/>
      <c r="DJ104" s="313"/>
      <c r="DK104" s="313"/>
      <c r="DL104" s="313"/>
      <c r="DM104" s="313"/>
      <c r="DN104" s="313"/>
      <c r="DO104" s="314" t="s">
        <v>267</v>
      </c>
      <c r="DP104" s="314"/>
      <c r="DQ104" s="314"/>
      <c r="DR104" s="314"/>
      <c r="DS104" s="314"/>
      <c r="DT104" s="314"/>
      <c r="DU104" s="314"/>
      <c r="DV104" s="314"/>
      <c r="DW104" s="314"/>
      <c r="DX104" s="314"/>
      <c r="DY104" s="314"/>
      <c r="DZ104" s="314"/>
      <c r="EA104" s="314"/>
      <c r="EB104" s="314"/>
      <c r="EC104" s="314"/>
      <c r="ED104" s="314"/>
      <c r="EE104" s="314"/>
      <c r="EF104" s="314"/>
      <c r="EG104" s="314"/>
      <c r="EH104" s="314"/>
      <c r="EI104" s="314"/>
      <c r="EJ104" s="314"/>
      <c r="EK104" s="314"/>
      <c r="EL104" s="314"/>
      <c r="EM104" s="314"/>
      <c r="EN104" s="314"/>
      <c r="EO104" s="314"/>
      <c r="EP104" s="314"/>
      <c r="EQ104" s="314"/>
      <c r="ER104" s="314"/>
      <c r="ES104" s="314"/>
      <c r="ET104" s="314"/>
      <c r="EU104" s="314"/>
      <c r="EV104" s="314"/>
      <c r="EW104" s="314"/>
      <c r="EX104" s="314"/>
      <c r="EY104" s="314"/>
      <c r="EZ104" s="314"/>
      <c r="FA104" s="314"/>
      <c r="FB104" s="314"/>
      <c r="FC104" s="314"/>
      <c r="FD104" s="314"/>
      <c r="FE104" s="56"/>
    </row>
    <row r="105" spans="1:161" ht="4.3499999999999996" customHeight="1" x14ac:dyDescent="0.2">
      <c r="A105" s="56"/>
      <c r="B105" s="56"/>
      <c r="C105" s="305"/>
      <c r="D105" s="305"/>
      <c r="E105" s="30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6"/>
      <c r="AB105" s="173"/>
      <c r="AC105" s="174"/>
      <c r="AD105" s="174"/>
      <c r="AE105" s="174"/>
      <c r="AF105" s="174"/>
      <c r="AG105" s="174"/>
      <c r="AH105" s="175"/>
      <c r="AI105" s="54"/>
      <c r="AJ105" s="173"/>
      <c r="AK105" s="174"/>
      <c r="AL105" s="174"/>
      <c r="AM105" s="174"/>
      <c r="AN105" s="174"/>
      <c r="AO105" s="174"/>
      <c r="AP105" s="175"/>
      <c r="AQ105" s="54"/>
      <c r="AR105" s="173"/>
      <c r="AS105" s="174"/>
      <c r="AT105" s="174"/>
      <c r="AU105" s="174"/>
      <c r="AV105" s="174"/>
      <c r="AW105" s="174"/>
      <c r="AX105" s="175"/>
      <c r="AY105" s="54"/>
      <c r="AZ105" s="173"/>
      <c r="BA105" s="174"/>
      <c r="BB105" s="174"/>
      <c r="BC105" s="174"/>
      <c r="BD105" s="174"/>
      <c r="BE105" s="174"/>
      <c r="BF105" s="175"/>
      <c r="BG105" s="57"/>
      <c r="BH105" s="58"/>
      <c r="BI105" s="56"/>
      <c r="BJ105" s="313"/>
      <c r="BK105" s="313"/>
      <c r="BL105" s="313"/>
      <c r="BM105" s="313"/>
      <c r="BN105" s="313"/>
      <c r="BO105" s="313"/>
      <c r="BP105" s="313"/>
      <c r="BQ105" s="313"/>
      <c r="BR105" s="313"/>
      <c r="BS105" s="313"/>
      <c r="BT105" s="313"/>
      <c r="BU105" s="313"/>
      <c r="BV105" s="313"/>
      <c r="BW105" s="313"/>
      <c r="BX105" s="313"/>
      <c r="BY105" s="313"/>
      <c r="BZ105" s="313"/>
      <c r="CA105" s="313"/>
      <c r="CB105" s="313"/>
      <c r="CC105" s="313"/>
      <c r="CD105" s="313"/>
      <c r="CE105" s="313"/>
      <c r="CF105" s="313"/>
      <c r="CG105" s="313"/>
      <c r="CH105" s="313"/>
      <c r="CI105" s="313"/>
      <c r="CJ105" s="313"/>
      <c r="CK105" s="313"/>
      <c r="CL105" s="313"/>
      <c r="CM105" s="313"/>
      <c r="CN105" s="313"/>
      <c r="CO105" s="313"/>
      <c r="CP105" s="313"/>
      <c r="CQ105" s="313"/>
      <c r="CR105" s="313"/>
      <c r="CS105" s="313"/>
      <c r="CT105" s="313"/>
      <c r="CU105" s="313"/>
      <c r="CV105" s="313"/>
      <c r="CW105" s="313"/>
      <c r="CX105" s="313"/>
      <c r="CY105" s="313"/>
      <c r="CZ105" s="313"/>
      <c r="DA105" s="313"/>
      <c r="DB105" s="313"/>
      <c r="DC105" s="313"/>
      <c r="DD105" s="313"/>
      <c r="DE105" s="313"/>
      <c r="DF105" s="313"/>
      <c r="DG105" s="313"/>
      <c r="DH105" s="313"/>
      <c r="DI105" s="313"/>
      <c r="DJ105" s="313"/>
      <c r="DK105" s="313"/>
      <c r="DL105" s="313"/>
      <c r="DM105" s="313"/>
      <c r="DN105" s="313"/>
      <c r="DO105" s="314"/>
      <c r="DP105" s="314"/>
      <c r="DQ105" s="314"/>
      <c r="DR105" s="314"/>
      <c r="DS105" s="314"/>
      <c r="DT105" s="314"/>
      <c r="DU105" s="314"/>
      <c r="DV105" s="314"/>
      <c r="DW105" s="314"/>
      <c r="DX105" s="314"/>
      <c r="DY105" s="314"/>
      <c r="DZ105" s="314"/>
      <c r="EA105" s="314"/>
      <c r="EB105" s="314"/>
      <c r="EC105" s="314"/>
      <c r="ED105" s="314"/>
      <c r="EE105" s="314"/>
      <c r="EF105" s="314"/>
      <c r="EG105" s="314"/>
      <c r="EH105" s="314"/>
      <c r="EI105" s="314"/>
      <c r="EJ105" s="314"/>
      <c r="EK105" s="314"/>
      <c r="EL105" s="314"/>
      <c r="EM105" s="314"/>
      <c r="EN105" s="314"/>
      <c r="EO105" s="314"/>
      <c r="EP105" s="314"/>
      <c r="EQ105" s="314"/>
      <c r="ER105" s="314"/>
      <c r="ES105" s="314"/>
      <c r="ET105" s="314"/>
      <c r="EU105" s="314"/>
      <c r="EV105" s="314"/>
      <c r="EW105" s="314"/>
      <c r="EX105" s="314"/>
      <c r="EY105" s="314"/>
      <c r="EZ105" s="314"/>
      <c r="FA105" s="314"/>
      <c r="FB105" s="314"/>
      <c r="FC105" s="314"/>
      <c r="FD105" s="314"/>
      <c r="FE105" s="56"/>
    </row>
    <row r="106" spans="1:161" ht="4.3499999999999996" customHeight="1" x14ac:dyDescent="0.2">
      <c r="A106" s="56"/>
      <c r="B106" s="56"/>
      <c r="C106" s="144"/>
      <c r="D106" s="144"/>
      <c r="E106" s="144"/>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8"/>
      <c r="BI106" s="56"/>
      <c r="BJ106" s="313"/>
      <c r="BK106" s="313"/>
      <c r="BL106" s="313"/>
      <c r="BM106" s="313"/>
      <c r="BN106" s="313"/>
      <c r="BO106" s="313"/>
      <c r="BP106" s="313"/>
      <c r="BQ106" s="313"/>
      <c r="BR106" s="313"/>
      <c r="BS106" s="313"/>
      <c r="BT106" s="313"/>
      <c r="BU106" s="313"/>
      <c r="BV106" s="313"/>
      <c r="BW106" s="313"/>
      <c r="BX106" s="313"/>
      <c r="BY106" s="313"/>
      <c r="BZ106" s="313"/>
      <c r="CA106" s="313"/>
      <c r="CB106" s="313"/>
      <c r="CC106" s="313"/>
      <c r="CD106" s="313"/>
      <c r="CE106" s="313"/>
      <c r="CF106" s="313"/>
      <c r="CG106" s="313"/>
      <c r="CH106" s="313"/>
      <c r="CI106" s="313"/>
      <c r="CJ106" s="313"/>
      <c r="CK106" s="313"/>
      <c r="CL106" s="313"/>
      <c r="CM106" s="313"/>
      <c r="CN106" s="313"/>
      <c r="CO106" s="313"/>
      <c r="CP106" s="313"/>
      <c r="CQ106" s="313"/>
      <c r="CR106" s="313"/>
      <c r="CS106" s="313"/>
      <c r="CT106" s="313"/>
      <c r="CU106" s="313"/>
      <c r="CV106" s="313"/>
      <c r="CW106" s="313"/>
      <c r="CX106" s="313"/>
      <c r="CY106" s="313"/>
      <c r="CZ106" s="313"/>
      <c r="DA106" s="313"/>
      <c r="DB106" s="313"/>
      <c r="DC106" s="313"/>
      <c r="DD106" s="313"/>
      <c r="DE106" s="313"/>
      <c r="DF106" s="313"/>
      <c r="DG106" s="313"/>
      <c r="DH106" s="313"/>
      <c r="DI106" s="313"/>
      <c r="DJ106" s="313"/>
      <c r="DK106" s="313"/>
      <c r="DL106" s="313"/>
      <c r="DM106" s="313"/>
      <c r="DN106" s="313"/>
      <c r="DO106" s="314"/>
      <c r="DP106" s="314"/>
      <c r="DQ106" s="314"/>
      <c r="DR106" s="314"/>
      <c r="DS106" s="314"/>
      <c r="DT106" s="314"/>
      <c r="DU106" s="314"/>
      <c r="DV106" s="314"/>
      <c r="DW106" s="314"/>
      <c r="DX106" s="314"/>
      <c r="DY106" s="314"/>
      <c r="DZ106" s="314"/>
      <c r="EA106" s="314"/>
      <c r="EB106" s="314"/>
      <c r="EC106" s="314"/>
      <c r="ED106" s="314"/>
      <c r="EE106" s="314"/>
      <c r="EF106" s="314"/>
      <c r="EG106" s="314"/>
      <c r="EH106" s="314"/>
      <c r="EI106" s="314"/>
      <c r="EJ106" s="314"/>
      <c r="EK106" s="314"/>
      <c r="EL106" s="314"/>
      <c r="EM106" s="314"/>
      <c r="EN106" s="314"/>
      <c r="EO106" s="314"/>
      <c r="EP106" s="314"/>
      <c r="EQ106" s="314"/>
      <c r="ER106" s="314"/>
      <c r="ES106" s="314"/>
      <c r="ET106" s="314"/>
      <c r="EU106" s="314"/>
      <c r="EV106" s="314"/>
      <c r="EW106" s="314"/>
      <c r="EX106" s="314"/>
      <c r="EY106" s="314"/>
      <c r="EZ106" s="314"/>
      <c r="FA106" s="314"/>
      <c r="FB106" s="314"/>
      <c r="FC106" s="314"/>
      <c r="FD106" s="314"/>
      <c r="FE106" s="56"/>
    </row>
    <row r="107" spans="1:161" ht="4.3499999999999996" customHeight="1" x14ac:dyDescent="0.2">
      <c r="A107" s="56"/>
      <c r="B107" s="56"/>
      <c r="C107" s="305">
        <v>8</v>
      </c>
      <c r="D107" s="305"/>
      <c r="E107" s="305"/>
      <c r="F107" s="315" t="s">
        <v>217</v>
      </c>
      <c r="G107" s="315"/>
      <c r="H107" s="315"/>
      <c r="I107" s="315"/>
      <c r="J107" s="315"/>
      <c r="K107" s="315"/>
      <c r="L107" s="315"/>
      <c r="M107" s="315"/>
      <c r="N107" s="315"/>
      <c r="O107" s="315"/>
      <c r="P107" s="315"/>
      <c r="Q107" s="315"/>
      <c r="R107" s="315"/>
      <c r="S107" s="315"/>
      <c r="T107" s="315"/>
      <c r="U107" s="315"/>
      <c r="V107" s="315"/>
      <c r="W107" s="315"/>
      <c r="X107" s="315"/>
      <c r="Y107" s="315"/>
      <c r="Z107" s="315"/>
      <c r="AA107" s="316"/>
      <c r="AB107" s="167" t="s">
        <v>50</v>
      </c>
      <c r="AC107" s="168"/>
      <c r="AD107" s="168"/>
      <c r="AE107" s="168"/>
      <c r="AF107" s="168"/>
      <c r="AG107" s="168"/>
      <c r="AH107" s="169"/>
      <c r="AI107" s="54"/>
      <c r="AJ107" s="167" t="s">
        <v>50</v>
      </c>
      <c r="AK107" s="168"/>
      <c r="AL107" s="168"/>
      <c r="AM107" s="168"/>
      <c r="AN107" s="168"/>
      <c r="AO107" s="168"/>
      <c r="AP107" s="169"/>
      <c r="AQ107" s="54"/>
      <c r="AR107" s="167" t="s">
        <v>50</v>
      </c>
      <c r="AS107" s="168"/>
      <c r="AT107" s="168"/>
      <c r="AU107" s="168"/>
      <c r="AV107" s="168"/>
      <c r="AW107" s="168"/>
      <c r="AX107" s="169"/>
      <c r="AY107" s="54"/>
      <c r="AZ107" s="167" t="s">
        <v>50</v>
      </c>
      <c r="BA107" s="168"/>
      <c r="BB107" s="168"/>
      <c r="BC107" s="168"/>
      <c r="BD107" s="168"/>
      <c r="BE107" s="168"/>
      <c r="BF107" s="169"/>
      <c r="BG107" s="57"/>
      <c r="BH107" s="58"/>
      <c r="BI107" s="56"/>
      <c r="BJ107" s="313"/>
      <c r="BK107" s="313"/>
      <c r="BL107" s="313"/>
      <c r="BM107" s="313"/>
      <c r="BN107" s="313"/>
      <c r="BO107" s="313"/>
      <c r="BP107" s="313"/>
      <c r="BQ107" s="313"/>
      <c r="BR107" s="313"/>
      <c r="BS107" s="313"/>
      <c r="BT107" s="313"/>
      <c r="BU107" s="313"/>
      <c r="BV107" s="313"/>
      <c r="BW107" s="313"/>
      <c r="BX107" s="313"/>
      <c r="BY107" s="313"/>
      <c r="BZ107" s="313"/>
      <c r="CA107" s="313"/>
      <c r="CB107" s="313"/>
      <c r="CC107" s="313"/>
      <c r="CD107" s="313"/>
      <c r="CE107" s="313"/>
      <c r="CF107" s="313"/>
      <c r="CG107" s="313"/>
      <c r="CH107" s="313"/>
      <c r="CI107" s="313"/>
      <c r="CJ107" s="313"/>
      <c r="CK107" s="313"/>
      <c r="CL107" s="313"/>
      <c r="CM107" s="313"/>
      <c r="CN107" s="313"/>
      <c r="CO107" s="313"/>
      <c r="CP107" s="313"/>
      <c r="CQ107" s="313"/>
      <c r="CR107" s="313"/>
      <c r="CS107" s="313"/>
      <c r="CT107" s="313"/>
      <c r="CU107" s="313"/>
      <c r="CV107" s="313"/>
      <c r="CW107" s="313"/>
      <c r="CX107" s="313"/>
      <c r="CY107" s="313"/>
      <c r="CZ107" s="313"/>
      <c r="DA107" s="313"/>
      <c r="DB107" s="313"/>
      <c r="DC107" s="313"/>
      <c r="DD107" s="313"/>
      <c r="DE107" s="313"/>
      <c r="DF107" s="313"/>
      <c r="DG107" s="313"/>
      <c r="DH107" s="313"/>
      <c r="DI107" s="313"/>
      <c r="DJ107" s="313"/>
      <c r="DK107" s="313"/>
      <c r="DL107" s="313"/>
      <c r="DM107" s="313"/>
      <c r="DN107" s="313"/>
      <c r="DO107" s="314"/>
      <c r="DP107" s="314"/>
      <c r="DQ107" s="314"/>
      <c r="DR107" s="314"/>
      <c r="DS107" s="314"/>
      <c r="DT107" s="314"/>
      <c r="DU107" s="314"/>
      <c r="DV107" s="314"/>
      <c r="DW107" s="314"/>
      <c r="DX107" s="314"/>
      <c r="DY107" s="314"/>
      <c r="DZ107" s="314"/>
      <c r="EA107" s="314"/>
      <c r="EB107" s="314"/>
      <c r="EC107" s="314"/>
      <c r="ED107" s="314"/>
      <c r="EE107" s="314"/>
      <c r="EF107" s="314"/>
      <c r="EG107" s="314"/>
      <c r="EH107" s="314"/>
      <c r="EI107" s="314"/>
      <c r="EJ107" s="314"/>
      <c r="EK107" s="314"/>
      <c r="EL107" s="314"/>
      <c r="EM107" s="314"/>
      <c r="EN107" s="314"/>
      <c r="EO107" s="314"/>
      <c r="EP107" s="314"/>
      <c r="EQ107" s="314"/>
      <c r="ER107" s="314"/>
      <c r="ES107" s="314"/>
      <c r="ET107" s="314"/>
      <c r="EU107" s="314"/>
      <c r="EV107" s="314"/>
      <c r="EW107" s="314"/>
      <c r="EX107" s="314"/>
      <c r="EY107" s="314"/>
      <c r="EZ107" s="314"/>
      <c r="FA107" s="314"/>
      <c r="FB107" s="314"/>
      <c r="FC107" s="314"/>
      <c r="FD107" s="314"/>
      <c r="FE107" s="56"/>
    </row>
    <row r="108" spans="1:161" ht="4.3499999999999996" customHeight="1" x14ac:dyDescent="0.2">
      <c r="A108" s="56"/>
      <c r="B108" s="56"/>
      <c r="C108" s="305"/>
      <c r="D108" s="305"/>
      <c r="E108" s="30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6"/>
      <c r="AB108" s="170"/>
      <c r="AC108" s="171"/>
      <c r="AD108" s="171"/>
      <c r="AE108" s="171"/>
      <c r="AF108" s="171"/>
      <c r="AG108" s="171"/>
      <c r="AH108" s="172"/>
      <c r="AI108" s="54"/>
      <c r="AJ108" s="170"/>
      <c r="AK108" s="171"/>
      <c r="AL108" s="171"/>
      <c r="AM108" s="171"/>
      <c r="AN108" s="171"/>
      <c r="AO108" s="171"/>
      <c r="AP108" s="172"/>
      <c r="AQ108" s="54"/>
      <c r="AR108" s="170"/>
      <c r="AS108" s="171"/>
      <c r="AT108" s="171"/>
      <c r="AU108" s="171"/>
      <c r="AV108" s="171"/>
      <c r="AW108" s="171"/>
      <c r="AX108" s="172"/>
      <c r="AY108" s="54"/>
      <c r="AZ108" s="170"/>
      <c r="BA108" s="171"/>
      <c r="BB108" s="171"/>
      <c r="BC108" s="171"/>
      <c r="BD108" s="171"/>
      <c r="BE108" s="171"/>
      <c r="BF108" s="172"/>
      <c r="BG108" s="57"/>
      <c r="BH108" s="58"/>
      <c r="BI108" s="56"/>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c r="CQ108" s="140"/>
      <c r="CR108" s="140"/>
      <c r="CS108" s="140"/>
      <c r="CT108" s="140"/>
      <c r="CU108" s="140"/>
      <c r="CV108" s="140"/>
      <c r="CW108" s="140"/>
      <c r="CX108" s="140"/>
      <c r="CY108" s="140"/>
      <c r="CZ108" s="140"/>
      <c r="DA108" s="140"/>
      <c r="DB108" s="140"/>
      <c r="DC108" s="140"/>
      <c r="DD108" s="140"/>
      <c r="DE108" s="140"/>
      <c r="DF108" s="140"/>
      <c r="DG108" s="140"/>
      <c r="DH108" s="140"/>
      <c r="DI108" s="140"/>
      <c r="DJ108" s="140"/>
      <c r="DK108" s="140"/>
      <c r="DL108" s="140"/>
      <c r="DM108" s="140"/>
      <c r="DN108" s="140"/>
      <c r="DO108" s="140"/>
      <c r="DP108" s="142"/>
      <c r="DQ108" s="142"/>
      <c r="DR108" s="142"/>
      <c r="DS108" s="142"/>
      <c r="DT108" s="142"/>
      <c r="DU108" s="142"/>
      <c r="DV108" s="142"/>
      <c r="DW108" s="142"/>
      <c r="DX108" s="142"/>
      <c r="DY108" s="142"/>
      <c r="DZ108" s="142"/>
      <c r="EA108" s="142"/>
      <c r="EB108" s="142"/>
      <c r="EC108" s="142"/>
      <c r="ED108" s="142"/>
      <c r="EE108" s="142"/>
      <c r="EF108" s="142"/>
      <c r="EG108" s="142"/>
      <c r="EH108" s="142"/>
      <c r="EI108" s="142"/>
      <c r="EJ108" s="142"/>
      <c r="EK108" s="142"/>
      <c r="EL108" s="142"/>
      <c r="EM108" s="142"/>
      <c r="EN108" s="142"/>
      <c r="EO108" s="142"/>
      <c r="EP108" s="142"/>
      <c r="EQ108" s="142"/>
      <c r="ER108" s="142"/>
      <c r="ES108" s="142"/>
      <c r="ET108" s="142"/>
      <c r="EU108" s="142"/>
      <c r="EV108" s="142"/>
      <c r="EW108" s="142"/>
      <c r="EX108" s="142"/>
      <c r="EY108" s="142"/>
      <c r="EZ108" s="142"/>
      <c r="FA108" s="142"/>
      <c r="FB108" s="142"/>
      <c r="FC108" s="142"/>
      <c r="FD108" s="142"/>
      <c r="FE108" s="56"/>
    </row>
    <row r="109" spans="1:161" ht="4.3499999999999996" customHeight="1" x14ac:dyDescent="0.2">
      <c r="A109" s="56"/>
      <c r="B109" s="56"/>
      <c r="C109" s="305"/>
      <c r="D109" s="305"/>
      <c r="E109" s="30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6"/>
      <c r="AB109" s="170"/>
      <c r="AC109" s="171"/>
      <c r="AD109" s="171"/>
      <c r="AE109" s="171"/>
      <c r="AF109" s="171"/>
      <c r="AG109" s="171"/>
      <c r="AH109" s="172"/>
      <c r="AI109" s="54"/>
      <c r="AJ109" s="170"/>
      <c r="AK109" s="171"/>
      <c r="AL109" s="171"/>
      <c r="AM109" s="171"/>
      <c r="AN109" s="171"/>
      <c r="AO109" s="171"/>
      <c r="AP109" s="172"/>
      <c r="AQ109" s="54"/>
      <c r="AR109" s="170"/>
      <c r="AS109" s="171"/>
      <c r="AT109" s="171"/>
      <c r="AU109" s="171"/>
      <c r="AV109" s="171"/>
      <c r="AW109" s="171"/>
      <c r="AX109" s="172"/>
      <c r="AY109" s="54"/>
      <c r="AZ109" s="170"/>
      <c r="BA109" s="171"/>
      <c r="BB109" s="171"/>
      <c r="BC109" s="171"/>
      <c r="BD109" s="171"/>
      <c r="BE109" s="171"/>
      <c r="BF109" s="172"/>
      <c r="BG109" s="57"/>
      <c r="BH109" s="58"/>
      <c r="BI109" s="56"/>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56"/>
      <c r="EG109" s="56"/>
      <c r="EH109" s="56"/>
      <c r="EI109" s="56"/>
      <c r="EJ109" s="56"/>
      <c r="EK109" s="56"/>
      <c r="EL109" s="56"/>
      <c r="EM109" s="56"/>
      <c r="EN109" s="56"/>
      <c r="EO109" s="56"/>
      <c r="EP109" s="56"/>
      <c r="EQ109" s="56"/>
      <c r="ER109" s="104"/>
      <c r="ES109" s="104"/>
      <c r="ET109" s="104"/>
      <c r="EU109" s="104"/>
      <c r="EV109" s="104"/>
      <c r="EW109" s="104"/>
      <c r="EX109" s="104"/>
      <c r="EY109" s="104"/>
      <c r="EZ109" s="104"/>
      <c r="FA109" s="104"/>
      <c r="FB109" s="104"/>
      <c r="FC109" s="104"/>
      <c r="FD109" s="56"/>
      <c r="FE109" s="56"/>
    </row>
    <row r="110" spans="1:161" ht="4.3499999999999996" customHeight="1" x14ac:dyDescent="0.2">
      <c r="A110" s="56"/>
      <c r="B110" s="56"/>
      <c r="C110" s="305"/>
      <c r="D110" s="305"/>
      <c r="E110" s="305"/>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6"/>
      <c r="AB110" s="173"/>
      <c r="AC110" s="174"/>
      <c r="AD110" s="174"/>
      <c r="AE110" s="174"/>
      <c r="AF110" s="174"/>
      <c r="AG110" s="174"/>
      <c r="AH110" s="175"/>
      <c r="AI110" s="54"/>
      <c r="AJ110" s="173"/>
      <c r="AK110" s="174"/>
      <c r="AL110" s="174"/>
      <c r="AM110" s="174"/>
      <c r="AN110" s="174"/>
      <c r="AO110" s="174"/>
      <c r="AP110" s="175"/>
      <c r="AQ110" s="54"/>
      <c r="AR110" s="173"/>
      <c r="AS110" s="174"/>
      <c r="AT110" s="174"/>
      <c r="AU110" s="174"/>
      <c r="AV110" s="174"/>
      <c r="AW110" s="174"/>
      <c r="AX110" s="175"/>
      <c r="AY110" s="54"/>
      <c r="AZ110" s="173"/>
      <c r="BA110" s="174"/>
      <c r="BB110" s="174"/>
      <c r="BC110" s="174"/>
      <c r="BD110" s="174"/>
      <c r="BE110" s="174"/>
      <c r="BF110" s="175"/>
      <c r="BG110" s="57"/>
      <c r="BH110" s="58"/>
      <c r="BI110" s="56"/>
      <c r="BJ110" s="105"/>
      <c r="BK110" s="105"/>
      <c r="BL110" s="176" t="s">
        <v>50</v>
      </c>
      <c r="BM110" s="177"/>
      <c r="BN110" s="177"/>
      <c r="BO110" s="177"/>
      <c r="BP110" s="177"/>
      <c r="BQ110" s="178"/>
      <c r="BR110" s="307" t="s">
        <v>55</v>
      </c>
      <c r="BS110" s="165"/>
      <c r="BT110" s="165"/>
      <c r="BU110" s="165"/>
      <c r="BV110" s="165"/>
      <c r="BW110" s="165"/>
      <c r="BX110" s="165"/>
      <c r="BY110" s="56"/>
      <c r="BZ110" s="56"/>
      <c r="CA110" s="164" t="s">
        <v>218</v>
      </c>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57"/>
      <c r="DH110" s="57"/>
      <c r="DI110" s="317" t="s">
        <v>54</v>
      </c>
      <c r="DJ110" s="317"/>
      <c r="DK110" s="317"/>
      <c r="DL110" s="317"/>
      <c r="DM110" s="317"/>
      <c r="DN110" s="317"/>
      <c r="DO110" s="317"/>
      <c r="DP110" s="317"/>
      <c r="DQ110" s="317"/>
      <c r="DR110" s="317"/>
      <c r="DS110" s="317"/>
      <c r="DT110" s="317"/>
      <c r="DU110" s="105"/>
      <c r="DV110" s="105"/>
      <c r="DW110" s="57"/>
      <c r="DX110" s="57"/>
      <c r="DY110" s="57"/>
      <c r="DZ110" s="57"/>
      <c r="EA110" s="57"/>
      <c r="EB110" s="57"/>
      <c r="EC110" s="318" t="s">
        <v>266</v>
      </c>
      <c r="ED110" s="318"/>
      <c r="EE110" s="318"/>
      <c r="EF110" s="318"/>
      <c r="EG110" s="318"/>
      <c r="EH110" s="318"/>
      <c r="EI110" s="318"/>
      <c r="EJ110" s="318"/>
      <c r="EK110" s="318"/>
      <c r="EL110" s="318"/>
      <c r="EM110" s="318"/>
      <c r="EN110" s="318"/>
      <c r="EO110" s="318"/>
      <c r="EP110" s="318"/>
      <c r="EQ110" s="318"/>
      <c r="ER110" s="318"/>
      <c r="ES110" s="318"/>
      <c r="ET110" s="318"/>
      <c r="EU110" s="318"/>
      <c r="EV110" s="318"/>
      <c r="EW110" s="318"/>
      <c r="EX110" s="57"/>
      <c r="EY110" s="57"/>
      <c r="EZ110" s="57"/>
      <c r="FA110" s="57"/>
      <c r="FB110" s="57"/>
      <c r="FC110" s="57"/>
      <c r="FD110" s="56"/>
      <c r="FE110" s="56"/>
    </row>
    <row r="111" spans="1:161" ht="4.3499999999999996" customHeight="1" x14ac:dyDescent="0.2">
      <c r="A111" s="56"/>
      <c r="B111" s="56"/>
      <c r="C111" s="144"/>
      <c r="D111" s="144"/>
      <c r="E111" s="144"/>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8"/>
      <c r="BI111" s="56"/>
      <c r="BJ111" s="105"/>
      <c r="BK111" s="105"/>
      <c r="BL111" s="179"/>
      <c r="BM111" s="180"/>
      <c r="BN111" s="180"/>
      <c r="BO111" s="180"/>
      <c r="BP111" s="180"/>
      <c r="BQ111" s="181"/>
      <c r="BR111" s="307"/>
      <c r="BS111" s="165"/>
      <c r="BT111" s="165"/>
      <c r="BU111" s="165"/>
      <c r="BV111" s="165"/>
      <c r="BW111" s="165"/>
      <c r="BX111" s="165"/>
      <c r="BY111" s="56"/>
      <c r="BZ111" s="56"/>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57"/>
      <c r="DH111" s="57"/>
      <c r="DI111" s="317"/>
      <c r="DJ111" s="317"/>
      <c r="DK111" s="317"/>
      <c r="DL111" s="317"/>
      <c r="DM111" s="317"/>
      <c r="DN111" s="317"/>
      <c r="DO111" s="317"/>
      <c r="DP111" s="317"/>
      <c r="DQ111" s="317"/>
      <c r="DR111" s="317"/>
      <c r="DS111" s="317"/>
      <c r="DT111" s="317"/>
      <c r="DU111" s="105"/>
      <c r="DV111" s="105"/>
      <c r="DW111" s="57"/>
      <c r="DX111" s="57"/>
      <c r="DY111" s="57"/>
      <c r="DZ111" s="57"/>
      <c r="EA111" s="57"/>
      <c r="EB111" s="57"/>
      <c r="EC111" s="318"/>
      <c r="ED111" s="318"/>
      <c r="EE111" s="318"/>
      <c r="EF111" s="318"/>
      <c r="EG111" s="318"/>
      <c r="EH111" s="318"/>
      <c r="EI111" s="318"/>
      <c r="EJ111" s="318"/>
      <c r="EK111" s="318"/>
      <c r="EL111" s="318"/>
      <c r="EM111" s="318"/>
      <c r="EN111" s="318"/>
      <c r="EO111" s="318"/>
      <c r="EP111" s="318"/>
      <c r="EQ111" s="318"/>
      <c r="ER111" s="318"/>
      <c r="ES111" s="318"/>
      <c r="ET111" s="318"/>
      <c r="EU111" s="318"/>
      <c r="EV111" s="318"/>
      <c r="EW111" s="318"/>
      <c r="EX111" s="57"/>
      <c r="EY111" s="57"/>
      <c r="EZ111" s="57"/>
      <c r="FA111" s="57"/>
      <c r="FB111" s="57"/>
      <c r="FC111" s="57"/>
      <c r="FD111" s="56"/>
      <c r="FE111" s="56"/>
    </row>
    <row r="112" spans="1:161" ht="4.3499999999999996" customHeight="1" x14ac:dyDescent="0.2">
      <c r="A112" s="56"/>
      <c r="B112" s="56"/>
      <c r="C112" s="305">
        <v>9</v>
      </c>
      <c r="D112" s="305"/>
      <c r="E112" s="305"/>
      <c r="F112" s="165" t="s">
        <v>39</v>
      </c>
      <c r="G112" s="165"/>
      <c r="H112" s="165"/>
      <c r="I112" s="165"/>
      <c r="J112" s="165"/>
      <c r="K112" s="165"/>
      <c r="L112" s="165"/>
      <c r="M112" s="165"/>
      <c r="N112" s="165"/>
      <c r="O112" s="165"/>
      <c r="P112" s="165"/>
      <c r="Q112" s="165"/>
      <c r="R112" s="165"/>
      <c r="S112" s="165"/>
      <c r="T112" s="165"/>
      <c r="U112" s="165"/>
      <c r="V112" s="165"/>
      <c r="W112" s="165"/>
      <c r="X112" s="165"/>
      <c r="Y112" s="165"/>
      <c r="Z112" s="165"/>
      <c r="AA112" s="166"/>
      <c r="AB112" s="167" t="s">
        <v>50</v>
      </c>
      <c r="AC112" s="168"/>
      <c r="AD112" s="168"/>
      <c r="AE112" s="168"/>
      <c r="AF112" s="168"/>
      <c r="AG112" s="168"/>
      <c r="AH112" s="169"/>
      <c r="AI112" s="54"/>
      <c r="AJ112" s="167" t="s">
        <v>50</v>
      </c>
      <c r="AK112" s="168"/>
      <c r="AL112" s="168"/>
      <c r="AM112" s="168"/>
      <c r="AN112" s="168"/>
      <c r="AO112" s="168"/>
      <c r="AP112" s="169"/>
      <c r="AQ112" s="54"/>
      <c r="AR112" s="167" t="s">
        <v>50</v>
      </c>
      <c r="AS112" s="168"/>
      <c r="AT112" s="168"/>
      <c r="AU112" s="168"/>
      <c r="AV112" s="168"/>
      <c r="AW112" s="168"/>
      <c r="AX112" s="169"/>
      <c r="AY112" s="54"/>
      <c r="AZ112" s="167" t="s">
        <v>50</v>
      </c>
      <c r="BA112" s="168"/>
      <c r="BB112" s="168"/>
      <c r="BC112" s="168"/>
      <c r="BD112" s="168"/>
      <c r="BE112" s="168"/>
      <c r="BF112" s="169"/>
      <c r="BG112" s="57"/>
      <c r="BH112" s="58"/>
      <c r="BI112" s="56"/>
      <c r="BJ112" s="105"/>
      <c r="BK112" s="105"/>
      <c r="BL112" s="179"/>
      <c r="BM112" s="180"/>
      <c r="BN112" s="180"/>
      <c r="BO112" s="180"/>
      <c r="BP112" s="180"/>
      <c r="BQ112" s="181"/>
      <c r="BR112" s="307"/>
      <c r="BS112" s="165"/>
      <c r="BT112" s="165"/>
      <c r="BU112" s="165"/>
      <c r="BV112" s="165"/>
      <c r="BW112" s="165"/>
      <c r="BX112" s="165"/>
      <c r="BY112" s="56"/>
      <c r="BZ112" s="56"/>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57"/>
      <c r="DH112" s="57"/>
      <c r="DI112" s="317"/>
      <c r="DJ112" s="317"/>
      <c r="DK112" s="317"/>
      <c r="DL112" s="317"/>
      <c r="DM112" s="317"/>
      <c r="DN112" s="317"/>
      <c r="DO112" s="317"/>
      <c r="DP112" s="317"/>
      <c r="DQ112" s="317"/>
      <c r="DR112" s="317"/>
      <c r="DS112" s="317"/>
      <c r="DT112" s="317"/>
      <c r="DU112" s="105"/>
      <c r="DV112" s="105"/>
      <c r="DW112" s="57"/>
      <c r="DX112" s="57"/>
      <c r="DY112" s="57"/>
      <c r="DZ112" s="57"/>
      <c r="EA112" s="57"/>
      <c r="EB112" s="57"/>
      <c r="EC112" s="318"/>
      <c r="ED112" s="318"/>
      <c r="EE112" s="318"/>
      <c r="EF112" s="318"/>
      <c r="EG112" s="318"/>
      <c r="EH112" s="318"/>
      <c r="EI112" s="318"/>
      <c r="EJ112" s="318"/>
      <c r="EK112" s="318"/>
      <c r="EL112" s="318"/>
      <c r="EM112" s="318"/>
      <c r="EN112" s="318"/>
      <c r="EO112" s="318"/>
      <c r="EP112" s="318"/>
      <c r="EQ112" s="318"/>
      <c r="ER112" s="318"/>
      <c r="ES112" s="318"/>
      <c r="ET112" s="318"/>
      <c r="EU112" s="318"/>
      <c r="EV112" s="318"/>
      <c r="EW112" s="318"/>
      <c r="EX112" s="57"/>
      <c r="EY112" s="57"/>
      <c r="EZ112" s="57"/>
      <c r="FA112" s="57"/>
      <c r="FB112" s="57"/>
      <c r="FC112" s="57"/>
      <c r="FD112" s="56"/>
      <c r="FE112" s="56"/>
    </row>
    <row r="113" spans="1:162" ht="4.3499999999999996" customHeight="1" x14ac:dyDescent="0.2">
      <c r="A113" s="56"/>
      <c r="B113" s="56"/>
      <c r="C113" s="305"/>
      <c r="D113" s="305"/>
      <c r="E113" s="30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6"/>
      <c r="AB113" s="170"/>
      <c r="AC113" s="171"/>
      <c r="AD113" s="171"/>
      <c r="AE113" s="171"/>
      <c r="AF113" s="171"/>
      <c r="AG113" s="171"/>
      <c r="AH113" s="172"/>
      <c r="AI113" s="54"/>
      <c r="AJ113" s="170"/>
      <c r="AK113" s="171"/>
      <c r="AL113" s="171"/>
      <c r="AM113" s="171"/>
      <c r="AN113" s="171"/>
      <c r="AO113" s="171"/>
      <c r="AP113" s="172"/>
      <c r="AQ113" s="54"/>
      <c r="AR113" s="170"/>
      <c r="AS113" s="171"/>
      <c r="AT113" s="171"/>
      <c r="AU113" s="171"/>
      <c r="AV113" s="171"/>
      <c r="AW113" s="171"/>
      <c r="AX113" s="172"/>
      <c r="AY113" s="54"/>
      <c r="AZ113" s="170"/>
      <c r="BA113" s="171"/>
      <c r="BB113" s="171"/>
      <c r="BC113" s="171"/>
      <c r="BD113" s="171"/>
      <c r="BE113" s="171"/>
      <c r="BF113" s="172"/>
      <c r="BG113" s="57"/>
      <c r="BH113" s="58"/>
      <c r="BI113" s="56"/>
      <c r="BJ113" s="57"/>
      <c r="BK113" s="57"/>
      <c r="BL113" s="182"/>
      <c r="BM113" s="183"/>
      <c r="BN113" s="183"/>
      <c r="BO113" s="183"/>
      <c r="BP113" s="183"/>
      <c r="BQ113" s="184"/>
      <c r="BR113" s="307"/>
      <c r="BS113" s="165"/>
      <c r="BT113" s="165"/>
      <c r="BU113" s="165"/>
      <c r="BV113" s="165"/>
      <c r="BW113" s="165"/>
      <c r="BX113" s="165"/>
      <c r="BY113" s="56"/>
      <c r="BZ113" s="56"/>
      <c r="CA113" s="56"/>
      <c r="CB113" s="56"/>
      <c r="CC113" s="56"/>
      <c r="CD113" s="56"/>
      <c r="CE113" s="319"/>
      <c r="CF113" s="320"/>
      <c r="CG113" s="320"/>
      <c r="CH113" s="320"/>
      <c r="CI113" s="321"/>
      <c r="CJ113" s="319"/>
      <c r="CK113" s="320"/>
      <c r="CL113" s="320"/>
      <c r="CM113" s="320"/>
      <c r="CN113" s="321"/>
      <c r="CO113" s="328" t="s">
        <v>58</v>
      </c>
      <c r="CP113" s="329"/>
      <c r="CQ113" s="329"/>
      <c r="CR113" s="329"/>
      <c r="CS113" s="319"/>
      <c r="CT113" s="320"/>
      <c r="CU113" s="320"/>
      <c r="CV113" s="320"/>
      <c r="CW113" s="321"/>
      <c r="CX113" s="319"/>
      <c r="CY113" s="320"/>
      <c r="CZ113" s="320"/>
      <c r="DA113" s="320"/>
      <c r="DB113" s="321"/>
      <c r="DC113" s="328" t="s">
        <v>59</v>
      </c>
      <c r="DD113" s="329"/>
      <c r="DE113" s="329"/>
      <c r="DF113" s="329"/>
      <c r="DG113" s="57"/>
      <c r="DH113" s="57"/>
      <c r="DI113" s="330" t="s">
        <v>56</v>
      </c>
      <c r="DJ113" s="331"/>
      <c r="DK113" s="331"/>
      <c r="DL113" s="331"/>
      <c r="DM113" s="331"/>
      <c r="DN113" s="331"/>
      <c r="DO113" s="331"/>
      <c r="DP113" s="331"/>
      <c r="DQ113" s="331"/>
      <c r="DR113" s="331"/>
      <c r="DS113" s="331"/>
      <c r="DT113" s="332"/>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6"/>
      <c r="FE113" s="56"/>
    </row>
    <row r="114" spans="1:162" ht="4.3499999999999996" customHeight="1" x14ac:dyDescent="0.3">
      <c r="A114" s="56"/>
      <c r="B114" s="56"/>
      <c r="C114" s="305"/>
      <c r="D114" s="305"/>
      <c r="E114" s="30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6"/>
      <c r="AB114" s="170"/>
      <c r="AC114" s="171"/>
      <c r="AD114" s="171"/>
      <c r="AE114" s="171"/>
      <c r="AF114" s="171"/>
      <c r="AG114" s="171"/>
      <c r="AH114" s="172"/>
      <c r="AI114" s="54"/>
      <c r="AJ114" s="170"/>
      <c r="AK114" s="171"/>
      <c r="AL114" s="171"/>
      <c r="AM114" s="171"/>
      <c r="AN114" s="171"/>
      <c r="AO114" s="171"/>
      <c r="AP114" s="172"/>
      <c r="AQ114" s="54"/>
      <c r="AR114" s="170"/>
      <c r="AS114" s="171"/>
      <c r="AT114" s="171"/>
      <c r="AU114" s="171"/>
      <c r="AV114" s="171"/>
      <c r="AW114" s="171"/>
      <c r="AX114" s="172"/>
      <c r="AY114" s="54"/>
      <c r="AZ114" s="170"/>
      <c r="BA114" s="171"/>
      <c r="BB114" s="171"/>
      <c r="BC114" s="171"/>
      <c r="BD114" s="171"/>
      <c r="BE114" s="171"/>
      <c r="BF114" s="172"/>
      <c r="BG114" s="57"/>
      <c r="BH114" s="58"/>
      <c r="BI114" s="56"/>
      <c r="BJ114" s="57"/>
      <c r="BK114" s="57"/>
      <c r="BL114" s="56"/>
      <c r="BM114" s="56"/>
      <c r="BN114" s="56"/>
      <c r="BO114" s="56"/>
      <c r="BP114" s="56"/>
      <c r="BQ114" s="56"/>
      <c r="BR114" s="56"/>
      <c r="BS114" s="56"/>
      <c r="BT114" s="56"/>
      <c r="BU114" s="56"/>
      <c r="BV114" s="56"/>
      <c r="BW114" s="56"/>
      <c r="BX114" s="56"/>
      <c r="BY114" s="56"/>
      <c r="BZ114" s="56"/>
      <c r="CA114" s="56"/>
      <c r="CB114" s="56"/>
      <c r="CC114" s="114"/>
      <c r="CD114" s="114"/>
      <c r="CE114" s="322"/>
      <c r="CF114" s="323"/>
      <c r="CG114" s="323"/>
      <c r="CH114" s="323"/>
      <c r="CI114" s="324"/>
      <c r="CJ114" s="322"/>
      <c r="CK114" s="323"/>
      <c r="CL114" s="323"/>
      <c r="CM114" s="323"/>
      <c r="CN114" s="324"/>
      <c r="CO114" s="328"/>
      <c r="CP114" s="329"/>
      <c r="CQ114" s="329"/>
      <c r="CR114" s="329"/>
      <c r="CS114" s="322"/>
      <c r="CT114" s="323"/>
      <c r="CU114" s="323"/>
      <c r="CV114" s="323"/>
      <c r="CW114" s="324"/>
      <c r="CX114" s="322"/>
      <c r="CY114" s="323"/>
      <c r="CZ114" s="323"/>
      <c r="DA114" s="323"/>
      <c r="DB114" s="324"/>
      <c r="DC114" s="328"/>
      <c r="DD114" s="329"/>
      <c r="DE114" s="329"/>
      <c r="DF114" s="329"/>
      <c r="DG114" s="57"/>
      <c r="DH114" s="57"/>
      <c r="DI114" s="333"/>
      <c r="DJ114" s="164"/>
      <c r="DK114" s="164"/>
      <c r="DL114" s="164"/>
      <c r="DM114" s="164"/>
      <c r="DN114" s="164"/>
      <c r="DO114" s="164"/>
      <c r="DP114" s="164"/>
      <c r="DQ114" s="164"/>
      <c r="DR114" s="164"/>
      <c r="DS114" s="164"/>
      <c r="DT114" s="334"/>
      <c r="DU114" s="57"/>
      <c r="DV114" s="57"/>
      <c r="DW114" s="57"/>
      <c r="DX114" s="57"/>
      <c r="DY114" s="57"/>
      <c r="DZ114" s="57"/>
      <c r="EA114" s="57"/>
      <c r="EB114" s="57"/>
      <c r="EC114" s="167" t="s">
        <v>50</v>
      </c>
      <c r="ED114" s="168"/>
      <c r="EE114" s="168"/>
      <c r="EF114" s="168"/>
      <c r="EG114" s="168"/>
      <c r="EH114" s="168"/>
      <c r="EI114" s="169"/>
      <c r="EJ114" s="338"/>
      <c r="EK114" s="152"/>
      <c r="EL114" s="152"/>
      <c r="EM114" s="152"/>
      <c r="EN114" s="152"/>
      <c r="EO114" s="152"/>
      <c r="EP114" s="152"/>
      <c r="EQ114" s="152"/>
      <c r="ER114" s="152"/>
      <c r="ES114" s="152"/>
      <c r="ET114" s="152"/>
      <c r="EU114" s="152"/>
      <c r="EV114" s="152"/>
      <c r="EW114" s="152"/>
      <c r="EX114" s="57"/>
      <c r="EY114" s="57"/>
      <c r="EZ114" s="57"/>
      <c r="FA114" s="57"/>
      <c r="FB114" s="57"/>
      <c r="FC114" s="57"/>
      <c r="FD114" s="56"/>
      <c r="FE114" s="56"/>
    </row>
    <row r="115" spans="1:162" ht="4.3499999999999996" customHeight="1" x14ac:dyDescent="0.3">
      <c r="A115" s="56"/>
      <c r="B115" s="56"/>
      <c r="C115" s="305"/>
      <c r="D115" s="305"/>
      <c r="E115" s="30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6"/>
      <c r="AB115" s="173"/>
      <c r="AC115" s="174"/>
      <c r="AD115" s="174"/>
      <c r="AE115" s="174"/>
      <c r="AF115" s="174"/>
      <c r="AG115" s="174"/>
      <c r="AH115" s="175"/>
      <c r="AI115" s="54"/>
      <c r="AJ115" s="173"/>
      <c r="AK115" s="174"/>
      <c r="AL115" s="174"/>
      <c r="AM115" s="174"/>
      <c r="AN115" s="174"/>
      <c r="AO115" s="174"/>
      <c r="AP115" s="175"/>
      <c r="AQ115" s="54"/>
      <c r="AR115" s="173"/>
      <c r="AS115" s="174"/>
      <c r="AT115" s="174"/>
      <c r="AU115" s="174"/>
      <c r="AV115" s="174"/>
      <c r="AW115" s="174"/>
      <c r="AX115" s="175"/>
      <c r="AY115" s="54"/>
      <c r="AZ115" s="173"/>
      <c r="BA115" s="174"/>
      <c r="BB115" s="174"/>
      <c r="BC115" s="174"/>
      <c r="BD115" s="174"/>
      <c r="BE115" s="174"/>
      <c r="BF115" s="175"/>
      <c r="BG115" s="57"/>
      <c r="BH115" s="58"/>
      <c r="BI115" s="56"/>
      <c r="BJ115" s="57"/>
      <c r="BK115" s="57"/>
      <c r="BL115" s="176" t="s">
        <v>50</v>
      </c>
      <c r="BM115" s="177"/>
      <c r="BN115" s="177"/>
      <c r="BO115" s="177"/>
      <c r="BP115" s="177"/>
      <c r="BQ115" s="178"/>
      <c r="BR115" s="307" t="s">
        <v>60</v>
      </c>
      <c r="BS115" s="165"/>
      <c r="BT115" s="165"/>
      <c r="BU115" s="165"/>
      <c r="BV115" s="165"/>
      <c r="BW115" s="165"/>
      <c r="BX115" s="165"/>
      <c r="BY115" s="56"/>
      <c r="BZ115" s="56"/>
      <c r="CA115" s="56"/>
      <c r="CB115" s="56"/>
      <c r="CC115" s="114"/>
      <c r="CD115" s="114"/>
      <c r="CE115" s="322"/>
      <c r="CF115" s="323"/>
      <c r="CG115" s="323"/>
      <c r="CH115" s="323"/>
      <c r="CI115" s="324"/>
      <c r="CJ115" s="322"/>
      <c r="CK115" s="323"/>
      <c r="CL115" s="323"/>
      <c r="CM115" s="323"/>
      <c r="CN115" s="324"/>
      <c r="CO115" s="328"/>
      <c r="CP115" s="329"/>
      <c r="CQ115" s="329"/>
      <c r="CR115" s="329"/>
      <c r="CS115" s="322"/>
      <c r="CT115" s="323"/>
      <c r="CU115" s="323"/>
      <c r="CV115" s="323"/>
      <c r="CW115" s="324"/>
      <c r="CX115" s="322"/>
      <c r="CY115" s="323"/>
      <c r="CZ115" s="323"/>
      <c r="DA115" s="323"/>
      <c r="DB115" s="324"/>
      <c r="DC115" s="328"/>
      <c r="DD115" s="329"/>
      <c r="DE115" s="329"/>
      <c r="DF115" s="329"/>
      <c r="DG115" s="57"/>
      <c r="DH115" s="57"/>
      <c r="DI115" s="333"/>
      <c r="DJ115" s="164"/>
      <c r="DK115" s="164"/>
      <c r="DL115" s="164"/>
      <c r="DM115" s="164"/>
      <c r="DN115" s="164"/>
      <c r="DO115" s="164"/>
      <c r="DP115" s="164"/>
      <c r="DQ115" s="164"/>
      <c r="DR115" s="164"/>
      <c r="DS115" s="164"/>
      <c r="DT115" s="334"/>
      <c r="DU115" s="57"/>
      <c r="DV115" s="57"/>
      <c r="DW115" s="57"/>
      <c r="DX115" s="57"/>
      <c r="DY115" s="57"/>
      <c r="DZ115" s="57"/>
      <c r="EA115" s="57"/>
      <c r="EB115" s="57"/>
      <c r="EC115" s="170"/>
      <c r="ED115" s="171"/>
      <c r="EE115" s="171"/>
      <c r="EF115" s="171"/>
      <c r="EG115" s="171"/>
      <c r="EH115" s="171"/>
      <c r="EI115" s="172"/>
      <c r="EJ115" s="338"/>
      <c r="EK115" s="152"/>
      <c r="EL115" s="152"/>
      <c r="EM115" s="152"/>
      <c r="EN115" s="152"/>
      <c r="EO115" s="152"/>
      <c r="EP115" s="152"/>
      <c r="EQ115" s="152"/>
      <c r="ER115" s="152"/>
      <c r="ES115" s="152"/>
      <c r="ET115" s="152"/>
      <c r="EU115" s="152"/>
      <c r="EV115" s="152"/>
      <c r="EW115" s="152"/>
      <c r="EX115" s="57"/>
      <c r="EY115" s="57"/>
      <c r="EZ115" s="57"/>
      <c r="FA115" s="57"/>
      <c r="FB115" s="57"/>
      <c r="FC115" s="57"/>
      <c r="FD115" s="56"/>
      <c r="FE115" s="56"/>
    </row>
    <row r="116" spans="1:162" ht="4.3499999999999996" customHeight="1" x14ac:dyDescent="0.2">
      <c r="A116" s="56"/>
      <c r="B116" s="56"/>
      <c r="C116" s="144"/>
      <c r="D116" s="144"/>
      <c r="E116" s="144"/>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8"/>
      <c r="BI116" s="56"/>
      <c r="BJ116" s="57"/>
      <c r="BK116" s="57"/>
      <c r="BL116" s="179"/>
      <c r="BM116" s="180"/>
      <c r="BN116" s="180"/>
      <c r="BO116" s="180"/>
      <c r="BP116" s="180"/>
      <c r="BQ116" s="181"/>
      <c r="BR116" s="307"/>
      <c r="BS116" s="165"/>
      <c r="BT116" s="165"/>
      <c r="BU116" s="165"/>
      <c r="BV116" s="165"/>
      <c r="BW116" s="165"/>
      <c r="BX116" s="165"/>
      <c r="BY116" s="56"/>
      <c r="BZ116" s="56"/>
      <c r="CA116" s="56"/>
      <c r="CB116" s="56"/>
      <c r="CC116" s="56"/>
      <c r="CD116" s="56"/>
      <c r="CE116" s="322"/>
      <c r="CF116" s="323"/>
      <c r="CG116" s="323"/>
      <c r="CH116" s="323"/>
      <c r="CI116" s="324"/>
      <c r="CJ116" s="322"/>
      <c r="CK116" s="323"/>
      <c r="CL116" s="323"/>
      <c r="CM116" s="323"/>
      <c r="CN116" s="324"/>
      <c r="CO116" s="328"/>
      <c r="CP116" s="329"/>
      <c r="CQ116" s="329"/>
      <c r="CR116" s="329"/>
      <c r="CS116" s="322"/>
      <c r="CT116" s="323"/>
      <c r="CU116" s="323"/>
      <c r="CV116" s="323"/>
      <c r="CW116" s="324"/>
      <c r="CX116" s="322"/>
      <c r="CY116" s="323"/>
      <c r="CZ116" s="323"/>
      <c r="DA116" s="323"/>
      <c r="DB116" s="324"/>
      <c r="DC116" s="328"/>
      <c r="DD116" s="329"/>
      <c r="DE116" s="329"/>
      <c r="DF116" s="329"/>
      <c r="DG116" s="57"/>
      <c r="DH116" s="57"/>
      <c r="DI116" s="333"/>
      <c r="DJ116" s="164"/>
      <c r="DK116" s="164"/>
      <c r="DL116" s="164"/>
      <c r="DM116" s="164"/>
      <c r="DN116" s="164"/>
      <c r="DO116" s="164"/>
      <c r="DP116" s="164"/>
      <c r="DQ116" s="164"/>
      <c r="DR116" s="164"/>
      <c r="DS116" s="164"/>
      <c r="DT116" s="334"/>
      <c r="DU116" s="79"/>
      <c r="DV116" s="79"/>
      <c r="DW116" s="57"/>
      <c r="DX116" s="57"/>
      <c r="DY116" s="57"/>
      <c r="DZ116" s="57"/>
      <c r="EA116" s="57"/>
      <c r="EB116" s="57"/>
      <c r="EC116" s="170"/>
      <c r="ED116" s="171"/>
      <c r="EE116" s="171"/>
      <c r="EF116" s="171"/>
      <c r="EG116" s="171"/>
      <c r="EH116" s="171"/>
      <c r="EI116" s="172"/>
      <c r="EJ116" s="338"/>
      <c r="EK116" s="152"/>
      <c r="EL116" s="152"/>
      <c r="EM116" s="152"/>
      <c r="EN116" s="152"/>
      <c r="EO116" s="152"/>
      <c r="EP116" s="152"/>
      <c r="EQ116" s="152"/>
      <c r="ER116" s="152"/>
      <c r="ES116" s="152"/>
      <c r="ET116" s="152"/>
      <c r="EU116" s="152"/>
      <c r="EV116" s="152"/>
      <c r="EW116" s="152"/>
      <c r="EX116" s="57"/>
      <c r="EY116" s="57"/>
      <c r="EZ116" s="57"/>
      <c r="FA116" s="57"/>
      <c r="FB116" s="57"/>
      <c r="FC116" s="57"/>
      <c r="FD116" s="56"/>
      <c r="FE116" s="56"/>
    </row>
    <row r="117" spans="1:162" ht="4.3499999999999996" customHeight="1" x14ac:dyDescent="0.2">
      <c r="A117" s="56"/>
      <c r="B117" s="56"/>
      <c r="C117" s="305">
        <v>10</v>
      </c>
      <c r="D117" s="305"/>
      <c r="E117" s="305"/>
      <c r="F117" s="165" t="s">
        <v>42</v>
      </c>
      <c r="G117" s="165"/>
      <c r="H117" s="165"/>
      <c r="I117" s="165"/>
      <c r="J117" s="165"/>
      <c r="K117" s="165"/>
      <c r="L117" s="165"/>
      <c r="M117" s="165"/>
      <c r="N117" s="165"/>
      <c r="O117" s="165"/>
      <c r="P117" s="165"/>
      <c r="Q117" s="165"/>
      <c r="R117" s="165"/>
      <c r="S117" s="165"/>
      <c r="T117" s="165"/>
      <c r="U117" s="165"/>
      <c r="V117" s="165"/>
      <c r="W117" s="165"/>
      <c r="X117" s="165"/>
      <c r="Y117" s="165"/>
      <c r="Z117" s="165"/>
      <c r="AA117" s="166"/>
      <c r="AB117" s="167" t="s">
        <v>50</v>
      </c>
      <c r="AC117" s="168"/>
      <c r="AD117" s="168"/>
      <c r="AE117" s="168"/>
      <c r="AF117" s="168"/>
      <c r="AG117" s="168"/>
      <c r="AH117" s="169"/>
      <c r="AI117" s="54"/>
      <c r="AJ117" s="167" t="s">
        <v>50</v>
      </c>
      <c r="AK117" s="168"/>
      <c r="AL117" s="168"/>
      <c r="AM117" s="168"/>
      <c r="AN117" s="168"/>
      <c r="AO117" s="168"/>
      <c r="AP117" s="169"/>
      <c r="AQ117" s="54"/>
      <c r="AR117" s="167" t="s">
        <v>50</v>
      </c>
      <c r="AS117" s="168"/>
      <c r="AT117" s="168"/>
      <c r="AU117" s="168"/>
      <c r="AV117" s="168"/>
      <c r="AW117" s="168"/>
      <c r="AX117" s="169"/>
      <c r="AY117" s="57"/>
      <c r="AZ117" s="57"/>
      <c r="BA117" s="57"/>
      <c r="BB117" s="57"/>
      <c r="BC117" s="57"/>
      <c r="BD117" s="57"/>
      <c r="BE117" s="57"/>
      <c r="BF117" s="57"/>
      <c r="BG117" s="57"/>
      <c r="BH117" s="58"/>
      <c r="BI117" s="56"/>
      <c r="BJ117" s="57"/>
      <c r="BK117" s="57"/>
      <c r="BL117" s="179"/>
      <c r="BM117" s="180"/>
      <c r="BN117" s="180"/>
      <c r="BO117" s="180"/>
      <c r="BP117" s="180"/>
      <c r="BQ117" s="181"/>
      <c r="BR117" s="307"/>
      <c r="BS117" s="165"/>
      <c r="BT117" s="165"/>
      <c r="BU117" s="165"/>
      <c r="BV117" s="165"/>
      <c r="BW117" s="165"/>
      <c r="BX117" s="165"/>
      <c r="BY117" s="56"/>
      <c r="BZ117" s="56"/>
      <c r="CA117" s="56"/>
      <c r="CB117" s="56"/>
      <c r="CC117" s="56"/>
      <c r="CD117" s="56"/>
      <c r="CE117" s="322"/>
      <c r="CF117" s="323"/>
      <c r="CG117" s="323"/>
      <c r="CH117" s="323"/>
      <c r="CI117" s="324"/>
      <c r="CJ117" s="322"/>
      <c r="CK117" s="323"/>
      <c r="CL117" s="323"/>
      <c r="CM117" s="323"/>
      <c r="CN117" s="324"/>
      <c r="CO117" s="328"/>
      <c r="CP117" s="329"/>
      <c r="CQ117" s="329"/>
      <c r="CR117" s="329"/>
      <c r="CS117" s="322"/>
      <c r="CT117" s="323"/>
      <c r="CU117" s="323"/>
      <c r="CV117" s="323"/>
      <c r="CW117" s="324"/>
      <c r="CX117" s="322"/>
      <c r="CY117" s="323"/>
      <c r="CZ117" s="323"/>
      <c r="DA117" s="323"/>
      <c r="DB117" s="324"/>
      <c r="DC117" s="328"/>
      <c r="DD117" s="329"/>
      <c r="DE117" s="329"/>
      <c r="DF117" s="329"/>
      <c r="DG117" s="57"/>
      <c r="DH117" s="57"/>
      <c r="DI117" s="335"/>
      <c r="DJ117" s="336"/>
      <c r="DK117" s="336"/>
      <c r="DL117" s="336"/>
      <c r="DM117" s="336"/>
      <c r="DN117" s="336"/>
      <c r="DO117" s="336"/>
      <c r="DP117" s="336"/>
      <c r="DQ117" s="336"/>
      <c r="DR117" s="336"/>
      <c r="DS117" s="336"/>
      <c r="DT117" s="337"/>
      <c r="DU117" s="79"/>
      <c r="DV117" s="79"/>
      <c r="DW117" s="79"/>
      <c r="DX117" s="79"/>
      <c r="DY117" s="79"/>
      <c r="DZ117" s="79"/>
      <c r="EA117" s="79"/>
      <c r="EB117" s="79"/>
      <c r="EC117" s="173"/>
      <c r="ED117" s="174"/>
      <c r="EE117" s="174"/>
      <c r="EF117" s="174"/>
      <c r="EG117" s="174"/>
      <c r="EH117" s="174"/>
      <c r="EI117" s="175"/>
      <c r="EJ117" s="338"/>
      <c r="EK117" s="152"/>
      <c r="EL117" s="152"/>
      <c r="EM117" s="152"/>
      <c r="EN117" s="152"/>
      <c r="EO117" s="152"/>
      <c r="EP117" s="152"/>
      <c r="EQ117" s="152"/>
      <c r="ER117" s="152"/>
      <c r="ES117" s="152"/>
      <c r="ET117" s="152"/>
      <c r="EU117" s="152"/>
      <c r="EV117" s="152"/>
      <c r="EW117" s="152"/>
      <c r="EX117" s="57"/>
      <c r="EY117" s="57"/>
      <c r="EZ117" s="57"/>
      <c r="FA117" s="57"/>
      <c r="FB117" s="57"/>
      <c r="FC117" s="57"/>
      <c r="FD117" s="56"/>
      <c r="FE117" s="56"/>
    </row>
    <row r="118" spans="1:162" ht="4.3499999999999996" customHeight="1" x14ac:dyDescent="0.2">
      <c r="A118" s="56"/>
      <c r="B118" s="56"/>
      <c r="C118" s="305"/>
      <c r="D118" s="305"/>
      <c r="E118" s="30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6"/>
      <c r="AB118" s="170"/>
      <c r="AC118" s="171"/>
      <c r="AD118" s="171"/>
      <c r="AE118" s="171"/>
      <c r="AF118" s="171"/>
      <c r="AG118" s="171"/>
      <c r="AH118" s="172"/>
      <c r="AI118" s="54"/>
      <c r="AJ118" s="170"/>
      <c r="AK118" s="171"/>
      <c r="AL118" s="171"/>
      <c r="AM118" s="171"/>
      <c r="AN118" s="171"/>
      <c r="AO118" s="171"/>
      <c r="AP118" s="172"/>
      <c r="AQ118" s="54"/>
      <c r="AR118" s="170"/>
      <c r="AS118" s="171"/>
      <c r="AT118" s="171"/>
      <c r="AU118" s="171"/>
      <c r="AV118" s="171"/>
      <c r="AW118" s="171"/>
      <c r="AX118" s="172"/>
      <c r="AY118" s="57"/>
      <c r="AZ118" s="57"/>
      <c r="BA118" s="57"/>
      <c r="BB118" s="57"/>
      <c r="BC118" s="57"/>
      <c r="BD118" s="57"/>
      <c r="BE118" s="57"/>
      <c r="BF118" s="57"/>
      <c r="BG118" s="57"/>
      <c r="BH118" s="58"/>
      <c r="BI118" s="56"/>
      <c r="BJ118" s="57"/>
      <c r="BK118" s="57"/>
      <c r="BL118" s="182"/>
      <c r="BM118" s="183"/>
      <c r="BN118" s="183"/>
      <c r="BO118" s="183"/>
      <c r="BP118" s="183"/>
      <c r="BQ118" s="184"/>
      <c r="BR118" s="307"/>
      <c r="BS118" s="165"/>
      <c r="BT118" s="165"/>
      <c r="BU118" s="165"/>
      <c r="BV118" s="165"/>
      <c r="BW118" s="165"/>
      <c r="BX118" s="165"/>
      <c r="BY118" s="56"/>
      <c r="BZ118" s="56"/>
      <c r="CA118" s="56"/>
      <c r="CB118" s="56"/>
      <c r="CC118" s="56"/>
      <c r="CD118" s="56"/>
      <c r="CE118" s="325"/>
      <c r="CF118" s="326"/>
      <c r="CG118" s="326"/>
      <c r="CH118" s="326"/>
      <c r="CI118" s="327"/>
      <c r="CJ118" s="325"/>
      <c r="CK118" s="326"/>
      <c r="CL118" s="326"/>
      <c r="CM118" s="326"/>
      <c r="CN118" s="327"/>
      <c r="CO118" s="328"/>
      <c r="CP118" s="329"/>
      <c r="CQ118" s="329"/>
      <c r="CR118" s="329"/>
      <c r="CS118" s="325"/>
      <c r="CT118" s="326"/>
      <c r="CU118" s="326"/>
      <c r="CV118" s="326"/>
      <c r="CW118" s="327"/>
      <c r="CX118" s="325"/>
      <c r="CY118" s="326"/>
      <c r="CZ118" s="326"/>
      <c r="DA118" s="326"/>
      <c r="DB118" s="327"/>
      <c r="DC118" s="328"/>
      <c r="DD118" s="329"/>
      <c r="DE118" s="329"/>
      <c r="DF118" s="329"/>
      <c r="DG118" s="57"/>
      <c r="DH118" s="57"/>
      <c r="DI118" s="57"/>
      <c r="DJ118" s="57"/>
      <c r="DK118" s="57"/>
      <c r="DL118" s="57"/>
      <c r="DM118" s="57"/>
      <c r="DN118" s="57"/>
      <c r="DO118" s="57"/>
      <c r="DP118" s="57"/>
      <c r="DQ118" s="57"/>
      <c r="DR118" s="57"/>
      <c r="DS118" s="57"/>
      <c r="DT118" s="57"/>
      <c r="DU118" s="79"/>
      <c r="DV118" s="79"/>
      <c r="DW118" s="79"/>
      <c r="DX118" s="79"/>
      <c r="DY118" s="79"/>
      <c r="DZ118" s="79"/>
      <c r="EA118" s="79"/>
      <c r="EB118" s="79"/>
      <c r="EC118" s="79"/>
      <c r="ED118" s="79"/>
      <c r="EE118" s="79"/>
      <c r="EF118" s="79"/>
      <c r="EG118" s="79"/>
      <c r="EH118" s="79"/>
      <c r="EI118" s="79"/>
      <c r="EJ118" s="79"/>
      <c r="EK118" s="79"/>
      <c r="EL118" s="79"/>
      <c r="EM118" s="79"/>
      <c r="EN118" s="57"/>
      <c r="EO118" s="57"/>
      <c r="EP118" s="57"/>
      <c r="EQ118" s="57"/>
      <c r="ER118" s="57"/>
      <c r="ES118" s="57"/>
      <c r="ET118" s="57"/>
      <c r="EU118" s="57"/>
      <c r="EV118" s="57"/>
      <c r="EW118" s="57"/>
      <c r="EX118" s="57"/>
      <c r="EY118" s="57"/>
      <c r="EZ118" s="57"/>
      <c r="FA118" s="57"/>
      <c r="FB118" s="57"/>
      <c r="FC118" s="57"/>
      <c r="FD118" s="56"/>
      <c r="FE118" s="56"/>
    </row>
    <row r="119" spans="1:162" ht="4.3499999999999996" customHeight="1" x14ac:dyDescent="0.2">
      <c r="A119" s="56"/>
      <c r="B119" s="56"/>
      <c r="C119" s="305"/>
      <c r="D119" s="305"/>
      <c r="E119" s="30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6"/>
      <c r="AB119" s="170"/>
      <c r="AC119" s="171"/>
      <c r="AD119" s="171"/>
      <c r="AE119" s="171"/>
      <c r="AF119" s="171"/>
      <c r="AG119" s="171"/>
      <c r="AH119" s="172"/>
      <c r="AI119" s="54"/>
      <c r="AJ119" s="170"/>
      <c r="AK119" s="171"/>
      <c r="AL119" s="171"/>
      <c r="AM119" s="171"/>
      <c r="AN119" s="171"/>
      <c r="AO119" s="171"/>
      <c r="AP119" s="172"/>
      <c r="AQ119" s="54"/>
      <c r="AR119" s="170"/>
      <c r="AS119" s="171"/>
      <c r="AT119" s="171"/>
      <c r="AU119" s="171"/>
      <c r="AV119" s="171"/>
      <c r="AW119" s="171"/>
      <c r="AX119" s="172"/>
      <c r="AY119" s="54"/>
      <c r="AZ119" s="54"/>
      <c r="BA119" s="54"/>
      <c r="BB119" s="54"/>
      <c r="BC119" s="54"/>
      <c r="BD119" s="54"/>
      <c r="BE119" s="54"/>
      <c r="BF119" s="54"/>
      <c r="BG119" s="57"/>
      <c r="BH119" s="58"/>
      <c r="BI119" s="56"/>
      <c r="BJ119" s="57"/>
      <c r="BK119" s="57"/>
      <c r="BL119" s="57"/>
      <c r="BM119" s="54"/>
      <c r="BN119" s="54"/>
      <c r="BO119" s="54"/>
      <c r="BP119" s="54"/>
      <c r="BQ119" s="54"/>
      <c r="BR119" s="54"/>
      <c r="BS119" s="56"/>
      <c r="BT119" s="56"/>
      <c r="BU119" s="56"/>
      <c r="BV119" s="56"/>
      <c r="BW119" s="56"/>
      <c r="BX119" s="56"/>
      <c r="BY119" s="56"/>
      <c r="BZ119" s="56"/>
      <c r="CA119" s="56"/>
      <c r="CB119" s="56"/>
      <c r="CC119" s="5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7"/>
      <c r="EV119" s="57"/>
      <c r="EW119" s="57"/>
      <c r="EX119" s="57"/>
      <c r="EY119" s="57"/>
      <c r="EZ119" s="57"/>
      <c r="FA119" s="57"/>
      <c r="FB119" s="57"/>
      <c r="FC119" s="57"/>
      <c r="FD119" s="56"/>
      <c r="FE119" s="56"/>
    </row>
    <row r="120" spans="1:162" ht="4.3499999999999996" customHeight="1" x14ac:dyDescent="0.2">
      <c r="A120" s="56"/>
      <c r="B120" s="56"/>
      <c r="C120" s="305"/>
      <c r="D120" s="305"/>
      <c r="E120" s="30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6"/>
      <c r="AB120" s="173"/>
      <c r="AC120" s="174"/>
      <c r="AD120" s="174"/>
      <c r="AE120" s="174"/>
      <c r="AF120" s="174"/>
      <c r="AG120" s="174"/>
      <c r="AH120" s="175"/>
      <c r="AI120" s="54"/>
      <c r="AJ120" s="173"/>
      <c r="AK120" s="174"/>
      <c r="AL120" s="174"/>
      <c r="AM120" s="174"/>
      <c r="AN120" s="174"/>
      <c r="AO120" s="174"/>
      <c r="AP120" s="175"/>
      <c r="AQ120" s="54"/>
      <c r="AR120" s="173"/>
      <c r="AS120" s="174"/>
      <c r="AT120" s="174"/>
      <c r="AU120" s="174"/>
      <c r="AV120" s="174"/>
      <c r="AW120" s="174"/>
      <c r="AX120" s="175"/>
      <c r="AY120" s="54"/>
      <c r="AZ120" s="54"/>
      <c r="BA120" s="54"/>
      <c r="BB120" s="54"/>
      <c r="BC120" s="54"/>
      <c r="BD120" s="54"/>
      <c r="BE120" s="54"/>
      <c r="BF120" s="54"/>
      <c r="BG120" s="57"/>
      <c r="BH120" s="58"/>
      <c r="BI120" s="56"/>
      <c r="BJ120" s="57"/>
      <c r="BK120" s="57"/>
      <c r="BL120" s="57"/>
      <c r="BM120" s="54"/>
      <c r="BN120" s="54"/>
      <c r="BO120" s="54"/>
      <c r="BP120" s="54"/>
      <c r="BQ120" s="54"/>
      <c r="BR120" s="54"/>
      <c r="BS120" s="56"/>
      <c r="BT120" s="56"/>
      <c r="BU120" s="56"/>
      <c r="BV120" s="56"/>
      <c r="BW120" s="56"/>
      <c r="BX120" s="56"/>
      <c r="BY120" s="56"/>
      <c r="BZ120" s="56"/>
      <c r="CA120" s="56"/>
      <c r="CB120" s="56"/>
      <c r="CC120" s="5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7"/>
      <c r="EV120" s="57"/>
      <c r="EW120" s="57"/>
      <c r="EX120" s="57"/>
      <c r="EY120" s="57"/>
      <c r="EZ120" s="57"/>
      <c r="FA120" s="57"/>
      <c r="FB120" s="57"/>
      <c r="FC120" s="57"/>
      <c r="FD120" s="56"/>
      <c r="FE120" s="56"/>
    </row>
    <row r="121" spans="1:162" ht="4.3499999999999996" customHeight="1" x14ac:dyDescent="0.2">
      <c r="A121" s="56"/>
      <c r="B121" s="56"/>
      <c r="C121" s="144"/>
      <c r="D121" s="144"/>
      <c r="E121" s="144"/>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8"/>
      <c r="BI121" s="56"/>
      <c r="BJ121" s="313" t="s">
        <v>62</v>
      </c>
      <c r="BK121" s="313"/>
      <c r="BL121" s="313"/>
      <c r="BM121" s="313"/>
      <c r="BN121" s="313"/>
      <c r="BO121" s="313"/>
      <c r="BP121" s="313"/>
      <c r="BQ121" s="313"/>
      <c r="BR121" s="313"/>
      <c r="BS121" s="313"/>
      <c r="BT121" s="313"/>
      <c r="BU121" s="313"/>
      <c r="BV121" s="313"/>
      <c r="BW121" s="313"/>
      <c r="BX121" s="313"/>
      <c r="BY121" s="313"/>
      <c r="BZ121" s="313"/>
      <c r="CA121" s="313"/>
      <c r="CB121" s="313"/>
      <c r="CC121" s="313"/>
      <c r="CD121" s="313"/>
      <c r="CE121" s="313"/>
      <c r="CF121" s="313"/>
      <c r="CG121" s="313"/>
      <c r="CH121" s="313"/>
      <c r="CI121" s="313"/>
      <c r="CJ121" s="313"/>
      <c r="CK121" s="313"/>
      <c r="CL121" s="313"/>
      <c r="CM121" s="313"/>
      <c r="CN121" s="313"/>
      <c r="CO121" s="313"/>
      <c r="CP121" s="313"/>
      <c r="CQ121" s="313"/>
      <c r="CR121" s="313"/>
      <c r="CS121" s="313"/>
      <c r="CT121" s="313"/>
      <c r="CU121" s="313"/>
      <c r="CV121" s="313"/>
      <c r="CW121" s="313"/>
      <c r="CX121" s="313"/>
      <c r="CY121" s="313"/>
      <c r="CZ121" s="57"/>
      <c r="DA121" s="57"/>
      <c r="DB121" s="57"/>
      <c r="DC121" s="57"/>
      <c r="DD121" s="57"/>
      <c r="DE121" s="57"/>
      <c r="DF121" s="57"/>
      <c r="DG121" s="57"/>
      <c r="DH121" s="56"/>
      <c r="DI121" s="56"/>
      <c r="DJ121" s="56"/>
      <c r="DK121" s="56"/>
      <c r="DL121" s="56"/>
      <c r="DM121" s="56"/>
      <c r="DN121" s="56"/>
      <c r="DO121" s="56"/>
      <c r="DP121" s="57"/>
      <c r="DQ121" s="57"/>
      <c r="DR121" s="57"/>
      <c r="DS121" s="57"/>
      <c r="DT121" s="57"/>
      <c r="DU121" s="57"/>
      <c r="DV121" s="57"/>
      <c r="DW121" s="57"/>
      <c r="DX121" s="57"/>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7"/>
      <c r="EV121" s="57"/>
      <c r="EW121" s="57"/>
      <c r="EX121" s="57"/>
      <c r="EY121" s="57"/>
      <c r="EZ121" s="57"/>
      <c r="FA121" s="57"/>
      <c r="FB121" s="111"/>
      <c r="FC121" s="111"/>
      <c r="FD121" s="56"/>
      <c r="FE121" s="56"/>
      <c r="FF121" s="56"/>
    </row>
    <row r="122" spans="1:162" ht="4.3499999999999996" customHeight="1" x14ac:dyDescent="0.3">
      <c r="A122" s="56"/>
      <c r="B122" s="56"/>
      <c r="C122" s="305">
        <v>11</v>
      </c>
      <c r="D122" s="305"/>
      <c r="E122" s="305"/>
      <c r="F122" s="165" t="s">
        <v>45</v>
      </c>
      <c r="G122" s="165"/>
      <c r="H122" s="165"/>
      <c r="I122" s="165"/>
      <c r="J122" s="165"/>
      <c r="K122" s="165"/>
      <c r="L122" s="165"/>
      <c r="M122" s="165"/>
      <c r="N122" s="165"/>
      <c r="O122" s="165"/>
      <c r="P122" s="165"/>
      <c r="Q122" s="165"/>
      <c r="R122" s="165"/>
      <c r="S122" s="165"/>
      <c r="T122" s="165"/>
      <c r="U122" s="165"/>
      <c r="V122" s="165"/>
      <c r="W122" s="165"/>
      <c r="X122" s="165"/>
      <c r="Y122" s="165"/>
      <c r="Z122" s="165"/>
      <c r="AA122" s="166"/>
      <c r="AB122" s="167" t="s">
        <v>50</v>
      </c>
      <c r="AC122" s="168"/>
      <c r="AD122" s="168"/>
      <c r="AE122" s="168"/>
      <c r="AF122" s="168"/>
      <c r="AG122" s="168"/>
      <c r="AH122" s="169"/>
      <c r="AI122" s="54"/>
      <c r="AJ122" s="167" t="s">
        <v>50</v>
      </c>
      <c r="AK122" s="168"/>
      <c r="AL122" s="168"/>
      <c r="AM122" s="168"/>
      <c r="AN122" s="168"/>
      <c r="AO122" s="168"/>
      <c r="AP122" s="169"/>
      <c r="AQ122" s="54"/>
      <c r="AR122" s="167" t="s">
        <v>50</v>
      </c>
      <c r="AS122" s="168"/>
      <c r="AT122" s="168"/>
      <c r="AU122" s="168"/>
      <c r="AV122" s="168"/>
      <c r="AW122" s="168"/>
      <c r="AX122" s="169"/>
      <c r="AY122" s="54"/>
      <c r="AZ122" s="167" t="s">
        <v>50</v>
      </c>
      <c r="BA122" s="168"/>
      <c r="BB122" s="168"/>
      <c r="BC122" s="168"/>
      <c r="BD122" s="168"/>
      <c r="BE122" s="168"/>
      <c r="BF122" s="169"/>
      <c r="BG122" s="57"/>
      <c r="BH122" s="58"/>
      <c r="BI122" s="56"/>
      <c r="BJ122" s="313"/>
      <c r="BK122" s="313"/>
      <c r="BL122" s="313"/>
      <c r="BM122" s="313"/>
      <c r="BN122" s="313"/>
      <c r="BO122" s="313"/>
      <c r="BP122" s="313"/>
      <c r="BQ122" s="313"/>
      <c r="BR122" s="313"/>
      <c r="BS122" s="313"/>
      <c r="BT122" s="313"/>
      <c r="BU122" s="313"/>
      <c r="BV122" s="313"/>
      <c r="BW122" s="313"/>
      <c r="BX122" s="313"/>
      <c r="BY122" s="313"/>
      <c r="BZ122" s="313"/>
      <c r="CA122" s="313"/>
      <c r="CB122" s="313"/>
      <c r="CC122" s="313"/>
      <c r="CD122" s="313"/>
      <c r="CE122" s="313"/>
      <c r="CF122" s="313"/>
      <c r="CG122" s="313"/>
      <c r="CH122" s="313"/>
      <c r="CI122" s="313"/>
      <c r="CJ122" s="313"/>
      <c r="CK122" s="313"/>
      <c r="CL122" s="313"/>
      <c r="CM122" s="313"/>
      <c r="CN122" s="313"/>
      <c r="CO122" s="313"/>
      <c r="CP122" s="313"/>
      <c r="CQ122" s="313"/>
      <c r="CR122" s="313"/>
      <c r="CS122" s="313"/>
      <c r="CT122" s="313"/>
      <c r="CU122" s="313"/>
      <c r="CV122" s="313"/>
      <c r="CW122" s="313"/>
      <c r="CX122" s="313"/>
      <c r="CY122" s="313"/>
      <c r="CZ122" s="57"/>
      <c r="DA122" s="57"/>
      <c r="DB122" s="57"/>
      <c r="DC122" s="167" t="s">
        <v>50</v>
      </c>
      <c r="DD122" s="168"/>
      <c r="DE122" s="168"/>
      <c r="DF122" s="168"/>
      <c r="DG122" s="168"/>
      <c r="DH122" s="168"/>
      <c r="DI122" s="169"/>
      <c r="DJ122" s="20"/>
      <c r="DK122" s="293" t="s">
        <v>19</v>
      </c>
      <c r="DL122" s="293"/>
      <c r="DM122" s="293"/>
      <c r="DN122" s="293"/>
      <c r="DO122" s="293"/>
      <c r="DP122" s="293"/>
      <c r="DQ122" s="293"/>
      <c r="DR122" s="293"/>
      <c r="DS122" s="293"/>
      <c r="DT122" s="293"/>
      <c r="DU122" s="293"/>
      <c r="DV122" s="293"/>
      <c r="DW122" s="293"/>
      <c r="DX122" s="293"/>
      <c r="DY122" s="293"/>
      <c r="DZ122" s="293"/>
      <c r="EA122" s="293"/>
      <c r="EB122" s="28"/>
      <c r="EC122" s="28"/>
      <c r="ED122" s="103"/>
      <c r="EE122" s="103"/>
      <c r="EF122" s="103"/>
      <c r="EG122" s="103"/>
      <c r="EH122" s="28"/>
      <c r="EI122" s="28"/>
      <c r="EJ122" s="28"/>
      <c r="EK122" s="28"/>
      <c r="EL122" s="28"/>
      <c r="EM122" s="28"/>
      <c r="EN122" s="28"/>
      <c r="EO122" s="28"/>
      <c r="EP122" s="28"/>
      <c r="EQ122" s="28"/>
      <c r="ER122" s="103"/>
      <c r="ES122" s="103"/>
      <c r="ET122" s="103"/>
      <c r="EU122" s="103"/>
      <c r="EV122" s="57"/>
      <c r="EW122" s="57"/>
      <c r="EX122" s="57"/>
      <c r="EY122" s="56"/>
      <c r="EZ122" s="56"/>
      <c r="FA122" s="56"/>
      <c r="FB122" s="56"/>
      <c r="FC122" s="111"/>
      <c r="FD122" s="56"/>
      <c r="FE122" s="56"/>
      <c r="FF122" s="56"/>
    </row>
    <row r="123" spans="1:162" ht="4.3499999999999996" customHeight="1" x14ac:dyDescent="0.3">
      <c r="A123" s="56"/>
      <c r="B123" s="56"/>
      <c r="C123" s="305"/>
      <c r="D123" s="305"/>
      <c r="E123" s="30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6"/>
      <c r="AB123" s="170"/>
      <c r="AC123" s="171"/>
      <c r="AD123" s="171"/>
      <c r="AE123" s="171"/>
      <c r="AF123" s="171"/>
      <c r="AG123" s="171"/>
      <c r="AH123" s="172"/>
      <c r="AI123" s="54"/>
      <c r="AJ123" s="170"/>
      <c r="AK123" s="171"/>
      <c r="AL123" s="171"/>
      <c r="AM123" s="171"/>
      <c r="AN123" s="171"/>
      <c r="AO123" s="171"/>
      <c r="AP123" s="172"/>
      <c r="AQ123" s="54"/>
      <c r="AR123" s="170"/>
      <c r="AS123" s="171"/>
      <c r="AT123" s="171"/>
      <c r="AU123" s="171"/>
      <c r="AV123" s="171"/>
      <c r="AW123" s="171"/>
      <c r="AX123" s="172"/>
      <c r="AY123" s="54"/>
      <c r="AZ123" s="170"/>
      <c r="BA123" s="171"/>
      <c r="BB123" s="171"/>
      <c r="BC123" s="171"/>
      <c r="BD123" s="171"/>
      <c r="BE123" s="171"/>
      <c r="BF123" s="172"/>
      <c r="BG123" s="57"/>
      <c r="BH123" s="58"/>
      <c r="BI123" s="56"/>
      <c r="BJ123" s="313"/>
      <c r="BK123" s="313"/>
      <c r="BL123" s="313"/>
      <c r="BM123" s="313"/>
      <c r="BN123" s="313"/>
      <c r="BO123" s="313"/>
      <c r="BP123" s="313"/>
      <c r="BQ123" s="313"/>
      <c r="BR123" s="313"/>
      <c r="BS123" s="313"/>
      <c r="BT123" s="313"/>
      <c r="BU123" s="313"/>
      <c r="BV123" s="313"/>
      <c r="BW123" s="313"/>
      <c r="BX123" s="313"/>
      <c r="BY123" s="313"/>
      <c r="BZ123" s="313"/>
      <c r="CA123" s="313"/>
      <c r="CB123" s="313"/>
      <c r="CC123" s="313"/>
      <c r="CD123" s="313"/>
      <c r="CE123" s="313"/>
      <c r="CF123" s="313"/>
      <c r="CG123" s="313"/>
      <c r="CH123" s="313"/>
      <c r="CI123" s="313"/>
      <c r="CJ123" s="313"/>
      <c r="CK123" s="313"/>
      <c r="CL123" s="313"/>
      <c r="CM123" s="313"/>
      <c r="CN123" s="313"/>
      <c r="CO123" s="313"/>
      <c r="CP123" s="313"/>
      <c r="CQ123" s="313"/>
      <c r="CR123" s="313"/>
      <c r="CS123" s="313"/>
      <c r="CT123" s="313"/>
      <c r="CU123" s="313"/>
      <c r="CV123" s="313"/>
      <c r="CW123" s="313"/>
      <c r="CX123" s="313"/>
      <c r="CY123" s="313"/>
      <c r="CZ123" s="57"/>
      <c r="DA123" s="57"/>
      <c r="DB123" s="57"/>
      <c r="DC123" s="170"/>
      <c r="DD123" s="171"/>
      <c r="DE123" s="171"/>
      <c r="DF123" s="171"/>
      <c r="DG123" s="171"/>
      <c r="DH123" s="171"/>
      <c r="DI123" s="172"/>
      <c r="DJ123" s="20"/>
      <c r="DK123" s="293"/>
      <c r="DL123" s="293"/>
      <c r="DM123" s="293"/>
      <c r="DN123" s="293"/>
      <c r="DO123" s="293"/>
      <c r="DP123" s="293"/>
      <c r="DQ123" s="293"/>
      <c r="DR123" s="293"/>
      <c r="DS123" s="293"/>
      <c r="DT123" s="293"/>
      <c r="DU123" s="293"/>
      <c r="DV123" s="293"/>
      <c r="DW123" s="293"/>
      <c r="DX123" s="293"/>
      <c r="DY123" s="293"/>
      <c r="DZ123" s="293"/>
      <c r="EA123" s="293"/>
      <c r="EB123" s="28"/>
      <c r="EC123" s="28"/>
      <c r="ED123" s="103"/>
      <c r="EE123" s="103"/>
      <c r="EF123" s="103"/>
      <c r="EG123" s="103"/>
      <c r="EH123" s="28"/>
      <c r="EI123" s="28"/>
      <c r="EJ123" s="28"/>
      <c r="EK123" s="28"/>
      <c r="EL123" s="28"/>
      <c r="EM123" s="28"/>
      <c r="EN123" s="28"/>
      <c r="EO123" s="28"/>
      <c r="EP123" s="28"/>
      <c r="EQ123" s="28"/>
      <c r="ER123" s="103"/>
      <c r="ES123" s="103"/>
      <c r="ET123" s="103"/>
      <c r="EU123" s="103"/>
      <c r="EV123" s="57"/>
      <c r="EW123" s="57"/>
      <c r="EX123" s="57"/>
      <c r="EY123" s="56"/>
      <c r="EZ123" s="56"/>
      <c r="FA123" s="56"/>
      <c r="FB123" s="56"/>
      <c r="FC123" s="111"/>
      <c r="FD123" s="56"/>
      <c r="FE123" s="56"/>
      <c r="FF123" s="56"/>
    </row>
    <row r="124" spans="1:162" ht="4.3499999999999996" customHeight="1" x14ac:dyDescent="0.3">
      <c r="A124" s="56"/>
      <c r="B124" s="56"/>
      <c r="C124" s="305"/>
      <c r="D124" s="305"/>
      <c r="E124" s="30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6"/>
      <c r="AB124" s="170"/>
      <c r="AC124" s="171"/>
      <c r="AD124" s="171"/>
      <c r="AE124" s="171"/>
      <c r="AF124" s="171"/>
      <c r="AG124" s="171"/>
      <c r="AH124" s="172"/>
      <c r="AI124" s="54"/>
      <c r="AJ124" s="170"/>
      <c r="AK124" s="171"/>
      <c r="AL124" s="171"/>
      <c r="AM124" s="171"/>
      <c r="AN124" s="171"/>
      <c r="AO124" s="171"/>
      <c r="AP124" s="172"/>
      <c r="AQ124" s="54"/>
      <c r="AR124" s="170"/>
      <c r="AS124" s="171"/>
      <c r="AT124" s="171"/>
      <c r="AU124" s="171"/>
      <c r="AV124" s="171"/>
      <c r="AW124" s="171"/>
      <c r="AX124" s="172"/>
      <c r="AY124" s="54"/>
      <c r="AZ124" s="170"/>
      <c r="BA124" s="171"/>
      <c r="BB124" s="171"/>
      <c r="BC124" s="171"/>
      <c r="BD124" s="171"/>
      <c r="BE124" s="171"/>
      <c r="BF124" s="172"/>
      <c r="BG124" s="57"/>
      <c r="BH124" s="58"/>
      <c r="BI124" s="56"/>
      <c r="BJ124" s="313"/>
      <c r="BK124" s="313"/>
      <c r="BL124" s="313"/>
      <c r="BM124" s="313"/>
      <c r="BN124" s="313"/>
      <c r="BO124" s="313"/>
      <c r="BP124" s="313"/>
      <c r="BQ124" s="313"/>
      <c r="BR124" s="313"/>
      <c r="BS124" s="313"/>
      <c r="BT124" s="313"/>
      <c r="BU124" s="313"/>
      <c r="BV124" s="313"/>
      <c r="BW124" s="313"/>
      <c r="BX124" s="313"/>
      <c r="BY124" s="313"/>
      <c r="BZ124" s="313"/>
      <c r="CA124" s="313"/>
      <c r="CB124" s="313"/>
      <c r="CC124" s="313"/>
      <c r="CD124" s="313"/>
      <c r="CE124" s="313"/>
      <c r="CF124" s="313"/>
      <c r="CG124" s="313"/>
      <c r="CH124" s="313"/>
      <c r="CI124" s="313"/>
      <c r="CJ124" s="313"/>
      <c r="CK124" s="313"/>
      <c r="CL124" s="313"/>
      <c r="CM124" s="313"/>
      <c r="CN124" s="313"/>
      <c r="CO124" s="313"/>
      <c r="CP124" s="313"/>
      <c r="CQ124" s="313"/>
      <c r="CR124" s="313"/>
      <c r="CS124" s="313"/>
      <c r="CT124" s="313"/>
      <c r="CU124" s="313"/>
      <c r="CV124" s="313"/>
      <c r="CW124" s="313"/>
      <c r="CX124" s="313"/>
      <c r="CY124" s="313"/>
      <c r="CZ124" s="57"/>
      <c r="DA124" s="57"/>
      <c r="DB124" s="57"/>
      <c r="DC124" s="170"/>
      <c r="DD124" s="171"/>
      <c r="DE124" s="171"/>
      <c r="DF124" s="171"/>
      <c r="DG124" s="171"/>
      <c r="DH124" s="171"/>
      <c r="DI124" s="172"/>
      <c r="DJ124" s="20"/>
      <c r="DK124" s="293"/>
      <c r="DL124" s="293"/>
      <c r="DM124" s="293"/>
      <c r="DN124" s="293"/>
      <c r="DO124" s="293"/>
      <c r="DP124" s="293"/>
      <c r="DQ124" s="293"/>
      <c r="DR124" s="293"/>
      <c r="DS124" s="293"/>
      <c r="DT124" s="293"/>
      <c r="DU124" s="293"/>
      <c r="DV124" s="293"/>
      <c r="DW124" s="293"/>
      <c r="DX124" s="293"/>
      <c r="DY124" s="293"/>
      <c r="DZ124" s="293"/>
      <c r="EA124" s="293"/>
      <c r="EB124" s="28"/>
      <c r="EC124" s="28"/>
      <c r="ED124" s="103"/>
      <c r="EE124" s="103"/>
      <c r="EF124" s="103"/>
      <c r="EG124" s="103"/>
      <c r="EH124" s="28"/>
      <c r="EI124" s="28"/>
      <c r="EJ124" s="28"/>
      <c r="EK124" s="28"/>
      <c r="EL124" s="28"/>
      <c r="EM124" s="28"/>
      <c r="EN124" s="28"/>
      <c r="EO124" s="28"/>
      <c r="EP124" s="28"/>
      <c r="EQ124" s="28"/>
      <c r="ER124" s="103"/>
      <c r="ES124" s="103"/>
      <c r="ET124" s="103"/>
      <c r="EU124" s="103"/>
      <c r="EV124" s="57"/>
      <c r="EW124" s="57"/>
      <c r="EX124" s="57"/>
      <c r="EY124" s="111"/>
      <c r="EZ124" s="111"/>
      <c r="FA124" s="56"/>
      <c r="FB124" s="111"/>
      <c r="FC124" s="111"/>
      <c r="FD124" s="56"/>
      <c r="FE124" s="56"/>
      <c r="FF124" s="56"/>
    </row>
    <row r="125" spans="1:162" ht="4.3499999999999996" customHeight="1" x14ac:dyDescent="0.3">
      <c r="A125" s="56"/>
      <c r="B125" s="56"/>
      <c r="C125" s="305"/>
      <c r="D125" s="305"/>
      <c r="E125" s="30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6"/>
      <c r="AB125" s="173"/>
      <c r="AC125" s="174"/>
      <c r="AD125" s="174"/>
      <c r="AE125" s="174"/>
      <c r="AF125" s="174"/>
      <c r="AG125" s="174"/>
      <c r="AH125" s="175"/>
      <c r="AI125" s="54"/>
      <c r="AJ125" s="173"/>
      <c r="AK125" s="174"/>
      <c r="AL125" s="174"/>
      <c r="AM125" s="174"/>
      <c r="AN125" s="174"/>
      <c r="AO125" s="174"/>
      <c r="AP125" s="175"/>
      <c r="AQ125" s="54"/>
      <c r="AR125" s="173"/>
      <c r="AS125" s="174"/>
      <c r="AT125" s="174"/>
      <c r="AU125" s="174"/>
      <c r="AV125" s="174"/>
      <c r="AW125" s="174"/>
      <c r="AX125" s="175"/>
      <c r="AY125" s="54"/>
      <c r="AZ125" s="173"/>
      <c r="BA125" s="174"/>
      <c r="BB125" s="174"/>
      <c r="BC125" s="174"/>
      <c r="BD125" s="174"/>
      <c r="BE125" s="174"/>
      <c r="BF125" s="175"/>
      <c r="BG125" s="57"/>
      <c r="BH125" s="58"/>
      <c r="BI125" s="56"/>
      <c r="BJ125" s="339" t="s">
        <v>211</v>
      </c>
      <c r="BK125" s="339"/>
      <c r="BL125" s="339"/>
      <c r="BM125" s="339"/>
      <c r="BN125" s="339"/>
      <c r="BO125" s="339"/>
      <c r="BP125" s="339"/>
      <c r="BQ125" s="339"/>
      <c r="BR125" s="339"/>
      <c r="BS125" s="339"/>
      <c r="BT125" s="339"/>
      <c r="BU125" s="339"/>
      <c r="BV125" s="339"/>
      <c r="BW125" s="339"/>
      <c r="BX125" s="339"/>
      <c r="BY125" s="339"/>
      <c r="BZ125" s="339"/>
      <c r="CA125" s="339"/>
      <c r="CB125" s="339"/>
      <c r="CC125" s="339"/>
      <c r="CD125" s="339"/>
      <c r="CE125" s="339"/>
      <c r="CF125" s="339"/>
      <c r="CG125" s="339"/>
      <c r="CH125" s="339"/>
      <c r="CI125" s="339"/>
      <c r="CJ125" s="339"/>
      <c r="CK125" s="339"/>
      <c r="CL125" s="339"/>
      <c r="CM125" s="339"/>
      <c r="CN125" s="339"/>
      <c r="CO125" s="339"/>
      <c r="CP125" s="339"/>
      <c r="CQ125" s="339"/>
      <c r="CR125" s="339"/>
      <c r="CS125" s="339"/>
      <c r="CT125" s="339"/>
      <c r="CU125" s="339"/>
      <c r="CV125" s="339"/>
      <c r="CW125" s="339"/>
      <c r="CX125" s="339"/>
      <c r="CY125" s="339"/>
      <c r="CZ125" s="339"/>
      <c r="DA125" s="339"/>
      <c r="DB125" s="339"/>
      <c r="DC125" s="173"/>
      <c r="DD125" s="174"/>
      <c r="DE125" s="174"/>
      <c r="DF125" s="174"/>
      <c r="DG125" s="174"/>
      <c r="DH125" s="174"/>
      <c r="DI125" s="175"/>
      <c r="DJ125" s="20"/>
      <c r="DK125" s="293"/>
      <c r="DL125" s="293"/>
      <c r="DM125" s="293"/>
      <c r="DN125" s="293"/>
      <c r="DO125" s="293"/>
      <c r="DP125" s="293"/>
      <c r="DQ125" s="293"/>
      <c r="DR125" s="293"/>
      <c r="DS125" s="293"/>
      <c r="DT125" s="293"/>
      <c r="DU125" s="293"/>
      <c r="DV125" s="293"/>
      <c r="DW125" s="293"/>
      <c r="DX125" s="293"/>
      <c r="DY125" s="293"/>
      <c r="DZ125" s="293"/>
      <c r="EA125" s="293"/>
      <c r="EB125" s="28"/>
      <c r="EC125" s="28"/>
      <c r="ED125" s="103"/>
      <c r="EE125" s="103"/>
      <c r="EF125" s="103"/>
      <c r="EG125" s="103"/>
      <c r="EH125" s="28"/>
      <c r="EI125" s="28"/>
      <c r="EJ125" s="28"/>
      <c r="EK125" s="28"/>
      <c r="EL125" s="28"/>
      <c r="EM125" s="28"/>
      <c r="EN125" s="28"/>
      <c r="EO125" s="28"/>
      <c r="EP125" s="28"/>
      <c r="EQ125" s="28"/>
      <c r="ER125" s="103"/>
      <c r="ES125" s="103"/>
      <c r="ET125" s="103"/>
      <c r="EU125" s="103"/>
      <c r="EV125" s="57"/>
      <c r="EW125" s="57"/>
      <c r="EX125" s="57"/>
      <c r="EY125" s="111"/>
      <c r="EZ125" s="111"/>
      <c r="FA125" s="56"/>
      <c r="FB125" s="111"/>
      <c r="FC125" s="56"/>
      <c r="FD125" s="56"/>
      <c r="FE125" s="56"/>
      <c r="FF125" s="56"/>
    </row>
    <row r="126" spans="1:162" ht="4.3499999999999996" customHeight="1" x14ac:dyDescent="0.2">
      <c r="A126" s="56"/>
      <c r="B126" s="56"/>
      <c r="C126" s="144"/>
      <c r="D126" s="144"/>
      <c r="E126" s="144"/>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8"/>
      <c r="BI126" s="57"/>
      <c r="BJ126" s="339"/>
      <c r="BK126" s="339"/>
      <c r="BL126" s="339"/>
      <c r="BM126" s="339"/>
      <c r="BN126" s="339"/>
      <c r="BO126" s="339"/>
      <c r="BP126" s="339"/>
      <c r="BQ126" s="339"/>
      <c r="BR126" s="339"/>
      <c r="BS126" s="339"/>
      <c r="BT126" s="339"/>
      <c r="BU126" s="339"/>
      <c r="BV126" s="339"/>
      <c r="BW126" s="339"/>
      <c r="BX126" s="339"/>
      <c r="BY126" s="339"/>
      <c r="BZ126" s="339"/>
      <c r="CA126" s="339"/>
      <c r="CB126" s="339"/>
      <c r="CC126" s="339"/>
      <c r="CD126" s="339"/>
      <c r="CE126" s="339"/>
      <c r="CF126" s="339"/>
      <c r="CG126" s="339"/>
      <c r="CH126" s="339"/>
      <c r="CI126" s="339"/>
      <c r="CJ126" s="339"/>
      <c r="CK126" s="339"/>
      <c r="CL126" s="339"/>
      <c r="CM126" s="339"/>
      <c r="CN126" s="339"/>
      <c r="CO126" s="339"/>
      <c r="CP126" s="339"/>
      <c r="CQ126" s="339"/>
      <c r="CR126" s="339"/>
      <c r="CS126" s="339"/>
      <c r="CT126" s="339"/>
      <c r="CU126" s="339"/>
      <c r="CV126" s="339"/>
      <c r="CW126" s="339"/>
      <c r="CX126" s="339"/>
      <c r="CY126" s="339"/>
      <c r="CZ126" s="339"/>
      <c r="DA126" s="339"/>
      <c r="DB126" s="339"/>
      <c r="DC126" s="57"/>
      <c r="DD126" s="57"/>
      <c r="DE126" s="57"/>
      <c r="DF126" s="57"/>
      <c r="DG126" s="57"/>
      <c r="DH126" s="57"/>
      <c r="DI126" s="57"/>
      <c r="DJ126" s="57"/>
      <c r="DK126" s="57"/>
      <c r="DL126" s="57"/>
      <c r="DM126" s="57"/>
      <c r="DN126" s="57"/>
      <c r="DO126" s="57"/>
      <c r="DP126" s="57"/>
      <c r="DQ126" s="57"/>
      <c r="DR126" s="57"/>
      <c r="DS126" s="57"/>
      <c r="DT126" s="57"/>
      <c r="DU126" s="57"/>
      <c r="DV126" s="57"/>
      <c r="DW126" s="57"/>
      <c r="DX126" s="57"/>
      <c r="DY126" s="57"/>
      <c r="DZ126" s="57"/>
      <c r="EA126" s="57"/>
      <c r="EB126" s="57"/>
      <c r="EC126" s="57"/>
      <c r="ED126" s="57"/>
      <c r="EE126" s="57"/>
      <c r="EF126" s="57"/>
      <c r="EG126" s="57"/>
      <c r="EH126" s="57"/>
      <c r="EI126" s="57"/>
      <c r="EJ126" s="57"/>
      <c r="EK126" s="57"/>
      <c r="EL126" s="57"/>
      <c r="EM126" s="57"/>
      <c r="EN126" s="57"/>
      <c r="EO126" s="57"/>
      <c r="EP126" s="57"/>
      <c r="EQ126" s="57"/>
      <c r="ER126" s="57"/>
      <c r="ES126" s="57"/>
      <c r="ET126" s="57"/>
      <c r="EU126" s="57"/>
      <c r="EV126" s="57"/>
      <c r="EW126" s="57"/>
      <c r="EX126" s="57"/>
      <c r="EY126" s="57"/>
      <c r="EZ126" s="57"/>
      <c r="FA126" s="57"/>
      <c r="FB126" s="57"/>
      <c r="FC126" s="57"/>
      <c r="FD126" s="56"/>
      <c r="FE126" s="56"/>
      <c r="FF126" s="56"/>
    </row>
    <row r="127" spans="1:162" ht="4.3499999999999996" customHeight="1" x14ac:dyDescent="0.2">
      <c r="A127" s="56"/>
      <c r="B127" s="56"/>
      <c r="C127" s="305">
        <v>12</v>
      </c>
      <c r="D127" s="305"/>
      <c r="E127" s="305"/>
      <c r="F127" s="165" t="s">
        <v>48</v>
      </c>
      <c r="G127" s="165"/>
      <c r="H127" s="165"/>
      <c r="I127" s="165"/>
      <c r="J127" s="165"/>
      <c r="K127" s="165"/>
      <c r="L127" s="165"/>
      <c r="M127" s="165"/>
      <c r="N127" s="165"/>
      <c r="O127" s="165"/>
      <c r="P127" s="165"/>
      <c r="Q127" s="165"/>
      <c r="R127" s="165"/>
      <c r="S127" s="165"/>
      <c r="T127" s="165"/>
      <c r="U127" s="165"/>
      <c r="V127" s="165"/>
      <c r="W127" s="165"/>
      <c r="X127" s="165"/>
      <c r="Y127" s="165"/>
      <c r="Z127" s="165"/>
      <c r="AA127" s="166"/>
      <c r="AB127" s="167" t="s">
        <v>50</v>
      </c>
      <c r="AC127" s="168"/>
      <c r="AD127" s="168"/>
      <c r="AE127" s="168"/>
      <c r="AF127" s="168"/>
      <c r="AG127" s="168"/>
      <c r="AH127" s="169"/>
      <c r="AI127" s="54"/>
      <c r="AJ127" s="167" t="s">
        <v>50</v>
      </c>
      <c r="AK127" s="168"/>
      <c r="AL127" s="168"/>
      <c r="AM127" s="168"/>
      <c r="AN127" s="168"/>
      <c r="AO127" s="168"/>
      <c r="AP127" s="169"/>
      <c r="AQ127" s="54"/>
      <c r="AR127" s="167" t="s">
        <v>50</v>
      </c>
      <c r="AS127" s="168"/>
      <c r="AT127" s="168"/>
      <c r="AU127" s="168"/>
      <c r="AV127" s="168"/>
      <c r="AW127" s="168"/>
      <c r="AX127" s="169"/>
      <c r="AY127" s="54"/>
      <c r="AZ127" s="167" t="s">
        <v>50</v>
      </c>
      <c r="BA127" s="168"/>
      <c r="BB127" s="168"/>
      <c r="BC127" s="168"/>
      <c r="BD127" s="168"/>
      <c r="BE127" s="168"/>
      <c r="BF127" s="169"/>
      <c r="BG127" s="57"/>
      <c r="BH127" s="58"/>
      <c r="BI127" s="57"/>
      <c r="BJ127" s="339"/>
      <c r="BK127" s="339"/>
      <c r="BL127" s="339"/>
      <c r="BM127" s="339"/>
      <c r="BN127" s="339"/>
      <c r="BO127" s="339"/>
      <c r="BP127" s="339"/>
      <c r="BQ127" s="339"/>
      <c r="BR127" s="339"/>
      <c r="BS127" s="339"/>
      <c r="BT127" s="339"/>
      <c r="BU127" s="339"/>
      <c r="BV127" s="339"/>
      <c r="BW127" s="339"/>
      <c r="BX127" s="339"/>
      <c r="BY127" s="339"/>
      <c r="BZ127" s="339"/>
      <c r="CA127" s="339"/>
      <c r="CB127" s="339"/>
      <c r="CC127" s="339"/>
      <c r="CD127" s="339"/>
      <c r="CE127" s="339"/>
      <c r="CF127" s="339"/>
      <c r="CG127" s="339"/>
      <c r="CH127" s="339"/>
      <c r="CI127" s="339"/>
      <c r="CJ127" s="339"/>
      <c r="CK127" s="339"/>
      <c r="CL127" s="339"/>
      <c r="CM127" s="339"/>
      <c r="CN127" s="339"/>
      <c r="CO127" s="339"/>
      <c r="CP127" s="339"/>
      <c r="CQ127" s="339"/>
      <c r="CR127" s="339"/>
      <c r="CS127" s="339"/>
      <c r="CT127" s="339"/>
      <c r="CU127" s="339"/>
      <c r="CV127" s="339"/>
      <c r="CW127" s="339"/>
      <c r="CX127" s="339"/>
      <c r="CY127" s="339"/>
      <c r="CZ127" s="339"/>
      <c r="DA127" s="339"/>
      <c r="DB127" s="339"/>
      <c r="DC127" s="57"/>
      <c r="DD127" s="57"/>
      <c r="DE127" s="57"/>
      <c r="DF127" s="57"/>
      <c r="DG127" s="57"/>
      <c r="DH127" s="57"/>
      <c r="DI127" s="57"/>
      <c r="DJ127" s="57"/>
      <c r="DK127" s="57"/>
      <c r="DL127" s="57"/>
      <c r="DM127" s="57"/>
      <c r="DN127" s="57"/>
      <c r="DO127" s="57"/>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6"/>
      <c r="FE127" s="56"/>
      <c r="FF127" s="56"/>
    </row>
    <row r="128" spans="1:162" ht="4.3499999999999996" customHeight="1" x14ac:dyDescent="0.2">
      <c r="A128" s="56"/>
      <c r="B128" s="56"/>
      <c r="C128" s="305"/>
      <c r="D128" s="305"/>
      <c r="E128" s="30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6"/>
      <c r="AB128" s="170"/>
      <c r="AC128" s="171"/>
      <c r="AD128" s="171"/>
      <c r="AE128" s="171"/>
      <c r="AF128" s="171"/>
      <c r="AG128" s="171"/>
      <c r="AH128" s="172"/>
      <c r="AI128" s="54"/>
      <c r="AJ128" s="170"/>
      <c r="AK128" s="171"/>
      <c r="AL128" s="171"/>
      <c r="AM128" s="171"/>
      <c r="AN128" s="171"/>
      <c r="AO128" s="171"/>
      <c r="AP128" s="172"/>
      <c r="AQ128" s="54"/>
      <c r="AR128" s="170"/>
      <c r="AS128" s="171"/>
      <c r="AT128" s="171"/>
      <c r="AU128" s="171"/>
      <c r="AV128" s="171"/>
      <c r="AW128" s="171"/>
      <c r="AX128" s="172"/>
      <c r="AY128" s="54"/>
      <c r="AZ128" s="170"/>
      <c r="BA128" s="171"/>
      <c r="BB128" s="171"/>
      <c r="BC128" s="171"/>
      <c r="BD128" s="171"/>
      <c r="BE128" s="171"/>
      <c r="BF128" s="172"/>
      <c r="BG128" s="57"/>
      <c r="BH128" s="58"/>
      <c r="BI128" s="57"/>
      <c r="BJ128" s="339"/>
      <c r="BK128" s="339"/>
      <c r="BL128" s="339"/>
      <c r="BM128" s="339"/>
      <c r="BN128" s="339"/>
      <c r="BO128" s="339"/>
      <c r="BP128" s="339"/>
      <c r="BQ128" s="339"/>
      <c r="BR128" s="339"/>
      <c r="BS128" s="339"/>
      <c r="BT128" s="339"/>
      <c r="BU128" s="339"/>
      <c r="BV128" s="339"/>
      <c r="BW128" s="339"/>
      <c r="BX128" s="339"/>
      <c r="BY128" s="339"/>
      <c r="BZ128" s="339"/>
      <c r="CA128" s="339"/>
      <c r="CB128" s="339"/>
      <c r="CC128" s="339"/>
      <c r="CD128" s="339"/>
      <c r="CE128" s="339"/>
      <c r="CF128" s="339"/>
      <c r="CG128" s="339"/>
      <c r="CH128" s="339"/>
      <c r="CI128" s="339"/>
      <c r="CJ128" s="339"/>
      <c r="CK128" s="339"/>
      <c r="CL128" s="339"/>
      <c r="CM128" s="339"/>
      <c r="CN128" s="339"/>
      <c r="CO128" s="339"/>
      <c r="CP128" s="339"/>
      <c r="CQ128" s="339"/>
      <c r="CR128" s="339"/>
      <c r="CS128" s="339"/>
      <c r="CT128" s="339"/>
      <c r="CU128" s="339"/>
      <c r="CV128" s="339"/>
      <c r="CW128" s="339"/>
      <c r="CX128" s="339"/>
      <c r="CY128" s="339"/>
      <c r="CZ128" s="339"/>
      <c r="DA128" s="339"/>
      <c r="DB128" s="339"/>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c r="EC128" s="57"/>
      <c r="ED128" s="57"/>
      <c r="EE128" s="57"/>
      <c r="EF128" s="57"/>
      <c r="EG128" s="57"/>
      <c r="EH128" s="57"/>
      <c r="EI128" s="57"/>
      <c r="EJ128" s="57"/>
      <c r="EK128" s="57"/>
      <c r="EL128" s="57"/>
      <c r="EM128" s="57"/>
      <c r="EN128" s="57"/>
      <c r="EO128" s="57"/>
      <c r="EP128" s="57"/>
      <c r="EQ128" s="57"/>
      <c r="ER128" s="57"/>
      <c r="ES128" s="57"/>
      <c r="ET128" s="57"/>
      <c r="EU128" s="57"/>
      <c r="EV128" s="57"/>
      <c r="EW128" s="57"/>
      <c r="EX128" s="57"/>
      <c r="EY128" s="57"/>
      <c r="EZ128" s="57"/>
      <c r="FA128" s="57"/>
      <c r="FB128" s="57"/>
      <c r="FC128" s="57"/>
      <c r="FD128" s="56"/>
      <c r="FE128" s="56"/>
      <c r="FF128" s="56"/>
    </row>
    <row r="129" spans="1:162" ht="4.3499999999999996" customHeight="1" x14ac:dyDescent="0.3">
      <c r="A129" s="56"/>
      <c r="B129" s="56"/>
      <c r="C129" s="305"/>
      <c r="D129" s="305"/>
      <c r="E129" s="30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6"/>
      <c r="AB129" s="170"/>
      <c r="AC129" s="171"/>
      <c r="AD129" s="171"/>
      <c r="AE129" s="171"/>
      <c r="AF129" s="171"/>
      <c r="AG129" s="171"/>
      <c r="AH129" s="172"/>
      <c r="AI129" s="54"/>
      <c r="AJ129" s="170"/>
      <c r="AK129" s="171"/>
      <c r="AL129" s="171"/>
      <c r="AM129" s="171"/>
      <c r="AN129" s="171"/>
      <c r="AO129" s="171"/>
      <c r="AP129" s="172"/>
      <c r="AQ129" s="54"/>
      <c r="AR129" s="170"/>
      <c r="AS129" s="171"/>
      <c r="AT129" s="171"/>
      <c r="AU129" s="171"/>
      <c r="AV129" s="171"/>
      <c r="AW129" s="171"/>
      <c r="AX129" s="172"/>
      <c r="AY129" s="54"/>
      <c r="AZ129" s="170"/>
      <c r="BA129" s="171"/>
      <c r="BB129" s="171"/>
      <c r="BC129" s="171"/>
      <c r="BD129" s="171"/>
      <c r="BE129" s="171"/>
      <c r="BF129" s="172"/>
      <c r="BG129" s="57"/>
      <c r="BH129" s="58"/>
      <c r="BI129" s="57"/>
      <c r="BJ129" s="57"/>
      <c r="BK129" s="57"/>
      <c r="BL129" s="57"/>
      <c r="BM129" s="57"/>
      <c r="BN129" s="57"/>
      <c r="BO129" s="57"/>
      <c r="BP129" s="57"/>
      <c r="BQ129" s="57"/>
      <c r="BR129" s="57"/>
      <c r="BS129" s="57"/>
      <c r="BT129" s="57"/>
      <c r="BU129" s="57"/>
      <c r="BV129" s="57"/>
      <c r="BW129" s="56"/>
      <c r="BX129" s="56"/>
      <c r="BY129" s="57"/>
      <c r="BZ129" s="57"/>
      <c r="CA129" s="57"/>
      <c r="CB129" s="57"/>
      <c r="CC129" s="57"/>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57"/>
      <c r="DP129" s="57"/>
      <c r="DQ129" s="57"/>
      <c r="DR129" s="57"/>
      <c r="DS129" s="57"/>
      <c r="DT129" s="28"/>
      <c r="DU129" s="28"/>
      <c r="DV129" s="28"/>
      <c r="DW129" s="28"/>
      <c r="DX129" s="28"/>
      <c r="DY129" s="28"/>
      <c r="DZ129" s="28"/>
      <c r="EA129" s="28"/>
      <c r="EB129" s="28"/>
      <c r="EC129" s="28"/>
      <c r="ED129" s="103"/>
      <c r="EE129" s="103"/>
      <c r="EF129" s="103"/>
      <c r="EG129" s="103"/>
      <c r="EH129" s="28"/>
      <c r="EI129" s="28"/>
      <c r="EJ129" s="28"/>
      <c r="EK129" s="28"/>
      <c r="EL129" s="28"/>
      <c r="EM129" s="28"/>
      <c r="EN129" s="28"/>
      <c r="EO129" s="28"/>
      <c r="EP129" s="28"/>
      <c r="EQ129" s="28"/>
      <c r="ER129" s="103"/>
      <c r="ES129" s="103"/>
      <c r="ET129" s="103"/>
      <c r="EU129" s="103"/>
      <c r="EV129" s="57"/>
      <c r="EW129" s="57"/>
      <c r="EX129" s="57"/>
      <c r="EY129" s="57"/>
      <c r="EZ129" s="57"/>
      <c r="FA129" s="57"/>
      <c r="FB129" s="57"/>
      <c r="FC129" s="56"/>
      <c r="FD129" s="56"/>
      <c r="FE129" s="56"/>
      <c r="FF129" s="56"/>
    </row>
    <row r="130" spans="1:162" ht="4.3499999999999996" customHeight="1" x14ac:dyDescent="0.2">
      <c r="A130" s="56"/>
      <c r="B130" s="56"/>
      <c r="C130" s="305"/>
      <c r="D130" s="305"/>
      <c r="E130" s="30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6"/>
      <c r="AB130" s="173"/>
      <c r="AC130" s="174"/>
      <c r="AD130" s="174"/>
      <c r="AE130" s="174"/>
      <c r="AF130" s="174"/>
      <c r="AG130" s="174"/>
      <c r="AH130" s="175"/>
      <c r="AI130" s="54"/>
      <c r="AJ130" s="173"/>
      <c r="AK130" s="174"/>
      <c r="AL130" s="174"/>
      <c r="AM130" s="174"/>
      <c r="AN130" s="174"/>
      <c r="AO130" s="174"/>
      <c r="AP130" s="175"/>
      <c r="AQ130" s="54"/>
      <c r="AR130" s="173"/>
      <c r="AS130" s="174"/>
      <c r="AT130" s="174"/>
      <c r="AU130" s="174"/>
      <c r="AV130" s="174"/>
      <c r="AW130" s="174"/>
      <c r="AX130" s="175"/>
      <c r="AY130" s="54"/>
      <c r="AZ130" s="173"/>
      <c r="BA130" s="174"/>
      <c r="BB130" s="174"/>
      <c r="BC130" s="174"/>
      <c r="BD130" s="174"/>
      <c r="BE130" s="174"/>
      <c r="BF130" s="175"/>
      <c r="BG130" s="57"/>
      <c r="BH130" s="58"/>
      <c r="BI130" s="57"/>
      <c r="BJ130" s="57"/>
      <c r="BK130" s="57"/>
      <c r="BL130" s="57"/>
      <c r="BM130" s="57"/>
      <c r="BN130" s="57"/>
      <c r="BO130" s="57"/>
      <c r="BP130" s="57"/>
      <c r="BQ130" s="57"/>
      <c r="BR130" s="57"/>
      <c r="BS130" s="340" t="s">
        <v>222</v>
      </c>
      <c r="BT130" s="340"/>
      <c r="BU130" s="340"/>
      <c r="BV130" s="340"/>
      <c r="BW130" s="340"/>
      <c r="BX130" s="340"/>
      <c r="BY130" s="340"/>
      <c r="BZ130" s="340"/>
      <c r="CA130" s="340"/>
      <c r="CB130" s="340"/>
      <c r="CC130" s="340"/>
      <c r="CD130" s="340"/>
      <c r="CE130" s="340"/>
      <c r="CF130" s="340"/>
      <c r="CG130" s="340"/>
      <c r="CH130" s="340"/>
      <c r="CI130" s="340"/>
      <c r="CJ130" s="340"/>
      <c r="CK130" s="340"/>
      <c r="CL130" s="340"/>
      <c r="CM130" s="340"/>
      <c r="CN130" s="340"/>
      <c r="CO130" s="340"/>
      <c r="CP130" s="340"/>
      <c r="CQ130" s="340"/>
      <c r="CR130" s="340"/>
      <c r="CS130" s="340"/>
      <c r="CT130" s="340"/>
      <c r="CU130" s="340"/>
      <c r="CV130" s="340"/>
      <c r="CW130" s="340"/>
      <c r="CX130" s="340"/>
      <c r="CY130" s="340"/>
      <c r="CZ130" s="340"/>
      <c r="DA130" s="340"/>
      <c r="DB130" s="340"/>
      <c r="DC130" s="340"/>
      <c r="DD130" s="340"/>
      <c r="DE130" s="340"/>
      <c r="DF130" s="340"/>
      <c r="DG130" s="340"/>
      <c r="DH130" s="57"/>
      <c r="DI130" s="341" t="s">
        <v>65</v>
      </c>
      <c r="DJ130" s="341"/>
      <c r="DK130" s="341"/>
      <c r="DL130" s="341"/>
      <c r="DM130" s="341"/>
      <c r="DN130" s="341"/>
      <c r="DO130" s="341"/>
      <c r="DP130" s="21"/>
      <c r="DQ130" s="341" t="s">
        <v>22</v>
      </c>
      <c r="DR130" s="341"/>
      <c r="DS130" s="341"/>
      <c r="DT130" s="341"/>
      <c r="DU130" s="341"/>
      <c r="DV130" s="341"/>
      <c r="DW130" s="341"/>
      <c r="DX130" s="343" t="s">
        <v>245</v>
      </c>
      <c r="DY130" s="343"/>
      <c r="DZ130" s="343"/>
      <c r="EA130" s="343"/>
      <c r="EB130" s="343"/>
      <c r="EC130" s="343"/>
      <c r="ED130" s="343"/>
      <c r="EE130" s="343"/>
      <c r="EF130" s="343"/>
      <c r="EG130" s="341" t="s">
        <v>24</v>
      </c>
      <c r="EH130" s="341"/>
      <c r="EI130" s="341"/>
      <c r="EJ130" s="341"/>
      <c r="EK130" s="341"/>
      <c r="EL130" s="341"/>
      <c r="EM130" s="341"/>
      <c r="EN130" s="343" t="s">
        <v>66</v>
      </c>
      <c r="EO130" s="343"/>
      <c r="EP130" s="343"/>
      <c r="EQ130" s="343"/>
      <c r="ER130" s="343"/>
      <c r="ES130" s="343"/>
      <c r="ET130" s="343"/>
      <c r="EU130" s="343"/>
      <c r="EV130" s="343"/>
      <c r="EW130" s="341" t="s">
        <v>67</v>
      </c>
      <c r="EX130" s="341"/>
      <c r="EY130" s="341"/>
      <c r="EZ130" s="341"/>
      <c r="FA130" s="341"/>
      <c r="FB130" s="341"/>
      <c r="FC130" s="341"/>
      <c r="FD130" s="56"/>
      <c r="FE130" s="56"/>
      <c r="FF130" s="56"/>
    </row>
    <row r="131" spans="1:162" ht="4.3499999999999996" customHeight="1" x14ac:dyDescent="0.2">
      <c r="A131" s="56"/>
      <c r="B131" s="56"/>
      <c r="C131" s="144"/>
      <c r="D131" s="144"/>
      <c r="E131" s="144"/>
      <c r="F131" s="308" t="s">
        <v>219</v>
      </c>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8"/>
      <c r="AY131" s="308"/>
      <c r="AZ131" s="308"/>
      <c r="BA131" s="308"/>
      <c r="BB131" s="308"/>
      <c r="BC131" s="308"/>
      <c r="BD131" s="308"/>
      <c r="BE131" s="308"/>
      <c r="BF131" s="308"/>
      <c r="BG131" s="57"/>
      <c r="BH131" s="58"/>
      <c r="BI131" s="57"/>
      <c r="BJ131" s="57"/>
      <c r="BK131" s="57"/>
      <c r="BL131" s="57"/>
      <c r="BM131" s="57"/>
      <c r="BN131" s="57"/>
      <c r="BO131" s="57"/>
      <c r="BP131" s="57"/>
      <c r="BQ131" s="57"/>
      <c r="BR131" s="57"/>
      <c r="BS131" s="340"/>
      <c r="BT131" s="340"/>
      <c r="BU131" s="340"/>
      <c r="BV131" s="340"/>
      <c r="BW131" s="340"/>
      <c r="BX131" s="340"/>
      <c r="BY131" s="340"/>
      <c r="BZ131" s="340"/>
      <c r="CA131" s="340"/>
      <c r="CB131" s="340"/>
      <c r="CC131" s="340"/>
      <c r="CD131" s="340"/>
      <c r="CE131" s="340"/>
      <c r="CF131" s="340"/>
      <c r="CG131" s="340"/>
      <c r="CH131" s="340"/>
      <c r="CI131" s="340"/>
      <c r="CJ131" s="340"/>
      <c r="CK131" s="340"/>
      <c r="CL131" s="340"/>
      <c r="CM131" s="340"/>
      <c r="CN131" s="340"/>
      <c r="CO131" s="340"/>
      <c r="CP131" s="340"/>
      <c r="CQ131" s="340"/>
      <c r="CR131" s="340"/>
      <c r="CS131" s="340"/>
      <c r="CT131" s="340"/>
      <c r="CU131" s="340"/>
      <c r="CV131" s="340"/>
      <c r="CW131" s="340"/>
      <c r="CX131" s="340"/>
      <c r="CY131" s="340"/>
      <c r="CZ131" s="340"/>
      <c r="DA131" s="340"/>
      <c r="DB131" s="340"/>
      <c r="DC131" s="340"/>
      <c r="DD131" s="340"/>
      <c r="DE131" s="340"/>
      <c r="DF131" s="340"/>
      <c r="DG131" s="340"/>
      <c r="DH131" s="57"/>
      <c r="DI131" s="341"/>
      <c r="DJ131" s="341"/>
      <c r="DK131" s="341"/>
      <c r="DL131" s="341"/>
      <c r="DM131" s="341"/>
      <c r="DN131" s="341"/>
      <c r="DO131" s="341"/>
      <c r="DP131" s="22"/>
      <c r="DQ131" s="341"/>
      <c r="DR131" s="341"/>
      <c r="DS131" s="341"/>
      <c r="DT131" s="341"/>
      <c r="DU131" s="341"/>
      <c r="DV131" s="341"/>
      <c r="DW131" s="341"/>
      <c r="DX131" s="343"/>
      <c r="DY131" s="343"/>
      <c r="DZ131" s="343"/>
      <c r="EA131" s="343"/>
      <c r="EB131" s="343"/>
      <c r="EC131" s="343"/>
      <c r="ED131" s="343"/>
      <c r="EE131" s="343"/>
      <c r="EF131" s="343"/>
      <c r="EG131" s="341"/>
      <c r="EH131" s="341"/>
      <c r="EI131" s="341"/>
      <c r="EJ131" s="341"/>
      <c r="EK131" s="341"/>
      <c r="EL131" s="341"/>
      <c r="EM131" s="341"/>
      <c r="EN131" s="343"/>
      <c r="EO131" s="343"/>
      <c r="EP131" s="343"/>
      <c r="EQ131" s="343"/>
      <c r="ER131" s="343"/>
      <c r="ES131" s="343"/>
      <c r="ET131" s="343"/>
      <c r="EU131" s="343"/>
      <c r="EV131" s="343"/>
      <c r="EW131" s="341"/>
      <c r="EX131" s="341"/>
      <c r="EY131" s="341"/>
      <c r="EZ131" s="341"/>
      <c r="FA131" s="341"/>
      <c r="FB131" s="341"/>
      <c r="FC131" s="341"/>
      <c r="FD131" s="56"/>
      <c r="FE131" s="56"/>
      <c r="FF131" s="56"/>
    </row>
    <row r="132" spans="1:162" ht="4.3499999999999996" customHeight="1" x14ac:dyDescent="0.2">
      <c r="A132" s="56"/>
      <c r="B132" s="56"/>
      <c r="C132" s="144"/>
      <c r="D132" s="144"/>
      <c r="E132" s="144"/>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8"/>
      <c r="AY132" s="308"/>
      <c r="AZ132" s="308"/>
      <c r="BA132" s="308"/>
      <c r="BB132" s="308"/>
      <c r="BC132" s="308"/>
      <c r="BD132" s="308"/>
      <c r="BE132" s="308"/>
      <c r="BF132" s="308"/>
      <c r="BG132" s="57"/>
      <c r="BH132" s="58"/>
      <c r="BI132" s="57"/>
      <c r="BJ132" s="57"/>
      <c r="BK132" s="57"/>
      <c r="BL132" s="57"/>
      <c r="BM132" s="57"/>
      <c r="BN132" s="57"/>
      <c r="BO132" s="57"/>
      <c r="BP132" s="57"/>
      <c r="BQ132" s="57"/>
      <c r="BR132" s="57"/>
      <c r="BS132" s="340"/>
      <c r="BT132" s="340"/>
      <c r="BU132" s="340"/>
      <c r="BV132" s="340"/>
      <c r="BW132" s="340"/>
      <c r="BX132" s="340"/>
      <c r="BY132" s="340"/>
      <c r="BZ132" s="340"/>
      <c r="CA132" s="340"/>
      <c r="CB132" s="340"/>
      <c r="CC132" s="340"/>
      <c r="CD132" s="340"/>
      <c r="CE132" s="340"/>
      <c r="CF132" s="340"/>
      <c r="CG132" s="340"/>
      <c r="CH132" s="340"/>
      <c r="CI132" s="340"/>
      <c r="CJ132" s="340"/>
      <c r="CK132" s="340"/>
      <c r="CL132" s="340"/>
      <c r="CM132" s="340"/>
      <c r="CN132" s="340"/>
      <c r="CO132" s="340"/>
      <c r="CP132" s="340"/>
      <c r="CQ132" s="340"/>
      <c r="CR132" s="340"/>
      <c r="CS132" s="340"/>
      <c r="CT132" s="340"/>
      <c r="CU132" s="340"/>
      <c r="CV132" s="340"/>
      <c r="CW132" s="340"/>
      <c r="CX132" s="340"/>
      <c r="CY132" s="340"/>
      <c r="CZ132" s="340"/>
      <c r="DA132" s="340"/>
      <c r="DB132" s="340"/>
      <c r="DC132" s="340"/>
      <c r="DD132" s="340"/>
      <c r="DE132" s="340"/>
      <c r="DF132" s="340"/>
      <c r="DG132" s="340"/>
      <c r="DH132" s="57"/>
      <c r="DI132" s="341"/>
      <c r="DJ132" s="341"/>
      <c r="DK132" s="341"/>
      <c r="DL132" s="341"/>
      <c r="DM132" s="341"/>
      <c r="DN132" s="341"/>
      <c r="DO132" s="341"/>
      <c r="DP132" s="22"/>
      <c r="DQ132" s="341"/>
      <c r="DR132" s="341"/>
      <c r="DS132" s="341"/>
      <c r="DT132" s="341"/>
      <c r="DU132" s="341"/>
      <c r="DV132" s="341"/>
      <c r="DW132" s="341"/>
      <c r="DX132" s="343"/>
      <c r="DY132" s="343"/>
      <c r="DZ132" s="343"/>
      <c r="EA132" s="343"/>
      <c r="EB132" s="343"/>
      <c r="EC132" s="343"/>
      <c r="ED132" s="343"/>
      <c r="EE132" s="343"/>
      <c r="EF132" s="343"/>
      <c r="EG132" s="341"/>
      <c r="EH132" s="341"/>
      <c r="EI132" s="341"/>
      <c r="EJ132" s="341"/>
      <c r="EK132" s="341"/>
      <c r="EL132" s="341"/>
      <c r="EM132" s="341"/>
      <c r="EN132" s="343"/>
      <c r="EO132" s="343"/>
      <c r="EP132" s="343"/>
      <c r="EQ132" s="343"/>
      <c r="ER132" s="343"/>
      <c r="ES132" s="343"/>
      <c r="ET132" s="343"/>
      <c r="EU132" s="343"/>
      <c r="EV132" s="343"/>
      <c r="EW132" s="341"/>
      <c r="EX132" s="341"/>
      <c r="EY132" s="341"/>
      <c r="EZ132" s="341"/>
      <c r="FA132" s="341"/>
      <c r="FB132" s="341"/>
      <c r="FC132" s="341"/>
      <c r="FD132" s="56"/>
      <c r="FE132" s="56"/>
      <c r="FF132" s="56"/>
    </row>
    <row r="133" spans="1:162" ht="4.3499999999999996" customHeight="1" x14ac:dyDescent="0.2">
      <c r="A133" s="56"/>
      <c r="B133" s="56"/>
      <c r="C133" s="144"/>
      <c r="D133" s="144"/>
      <c r="E133" s="144"/>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c r="AJ133" s="308"/>
      <c r="AK133" s="308"/>
      <c r="AL133" s="308"/>
      <c r="AM133" s="308"/>
      <c r="AN133" s="308"/>
      <c r="AO133" s="308"/>
      <c r="AP133" s="308"/>
      <c r="AQ133" s="308"/>
      <c r="AR133" s="308"/>
      <c r="AS133" s="308"/>
      <c r="AT133" s="308"/>
      <c r="AU133" s="308"/>
      <c r="AV133" s="308"/>
      <c r="AW133" s="308"/>
      <c r="AX133" s="308"/>
      <c r="AY133" s="308"/>
      <c r="AZ133" s="308"/>
      <c r="BA133" s="308"/>
      <c r="BB133" s="308"/>
      <c r="BC133" s="308"/>
      <c r="BD133" s="308"/>
      <c r="BE133" s="308"/>
      <c r="BF133" s="308"/>
      <c r="BG133" s="57"/>
      <c r="BH133" s="58"/>
      <c r="BI133" s="57"/>
      <c r="BJ133" s="57"/>
      <c r="BK133" s="57"/>
      <c r="BL133" s="57"/>
      <c r="BM133" s="57"/>
      <c r="BN133" s="57"/>
      <c r="BO133" s="57"/>
      <c r="BP133" s="57"/>
      <c r="BQ133" s="57"/>
      <c r="BR133" s="57"/>
      <c r="BS133" s="344" t="s">
        <v>77</v>
      </c>
      <c r="BT133" s="344"/>
      <c r="BU133" s="344"/>
      <c r="BV133" s="344"/>
      <c r="BW133" s="344"/>
      <c r="BX133" s="344"/>
      <c r="BY133"/>
      <c r="BZ133" s="344" t="s">
        <v>78</v>
      </c>
      <c r="CA133" s="344"/>
      <c r="CB133" s="344"/>
      <c r="CC133" s="344"/>
      <c r="CD133" s="344"/>
      <c r="CE133" s="344"/>
      <c r="CF133"/>
      <c r="CG133" s="344" t="s">
        <v>79</v>
      </c>
      <c r="CH133" s="344"/>
      <c r="CI133" s="344"/>
      <c r="CJ133" s="344"/>
      <c r="CK133" s="344"/>
      <c r="CL133" s="344"/>
      <c r="CM133"/>
      <c r="CN133" s="344" t="s">
        <v>80</v>
      </c>
      <c r="CO133" s="344"/>
      <c r="CP133" s="344"/>
      <c r="CQ133" s="344"/>
      <c r="CR133" s="344"/>
      <c r="CS133" s="344"/>
      <c r="CT133"/>
      <c r="CU133" s="344" t="s">
        <v>81</v>
      </c>
      <c r="CV133" s="344"/>
      <c r="CW133" s="344"/>
      <c r="CX133" s="344"/>
      <c r="CY133" s="344"/>
      <c r="CZ133" s="344"/>
      <c r="DA133"/>
      <c r="DB133" s="344" t="s">
        <v>47</v>
      </c>
      <c r="DC133" s="344"/>
      <c r="DD133" s="344"/>
      <c r="DE133" s="344"/>
      <c r="DF133" s="344"/>
      <c r="DG133" s="344"/>
      <c r="DH133" s="39"/>
      <c r="DI133" s="341"/>
      <c r="DJ133" s="341"/>
      <c r="DK133" s="341"/>
      <c r="DL133" s="341"/>
      <c r="DM133" s="341"/>
      <c r="DN133" s="341"/>
      <c r="DO133" s="341"/>
      <c r="DP133" s="22"/>
      <c r="DQ133" s="341"/>
      <c r="DR133" s="341"/>
      <c r="DS133" s="341"/>
      <c r="DT133" s="341"/>
      <c r="DU133" s="341"/>
      <c r="DV133" s="341"/>
      <c r="DW133" s="341"/>
      <c r="DX133" s="343"/>
      <c r="DY133" s="343"/>
      <c r="DZ133" s="343"/>
      <c r="EA133" s="343"/>
      <c r="EB133" s="343"/>
      <c r="EC133" s="343"/>
      <c r="ED133" s="343"/>
      <c r="EE133" s="343"/>
      <c r="EF133" s="343"/>
      <c r="EG133" s="341"/>
      <c r="EH133" s="341"/>
      <c r="EI133" s="341"/>
      <c r="EJ133" s="341"/>
      <c r="EK133" s="341"/>
      <c r="EL133" s="341"/>
      <c r="EM133" s="341"/>
      <c r="EN133" s="343"/>
      <c r="EO133" s="343"/>
      <c r="EP133" s="343"/>
      <c r="EQ133" s="343"/>
      <c r="ER133" s="343"/>
      <c r="ES133" s="343"/>
      <c r="ET133" s="343"/>
      <c r="EU133" s="343"/>
      <c r="EV133" s="343"/>
      <c r="EW133" s="341"/>
      <c r="EX133" s="341"/>
      <c r="EY133" s="341"/>
      <c r="EZ133" s="341"/>
      <c r="FA133" s="341"/>
      <c r="FB133" s="341"/>
      <c r="FC133" s="341"/>
      <c r="FD133" s="56"/>
      <c r="FE133" s="56"/>
      <c r="FF133" s="56"/>
    </row>
    <row r="134" spans="1:162" ht="4.3499999999999996" customHeight="1" x14ac:dyDescent="0.2">
      <c r="A134" s="56"/>
      <c r="B134" s="56"/>
      <c r="C134" s="305">
        <v>25</v>
      </c>
      <c r="D134" s="305"/>
      <c r="E134" s="306"/>
      <c r="F134" s="167" t="s">
        <v>50</v>
      </c>
      <c r="G134" s="168"/>
      <c r="H134" s="168"/>
      <c r="I134" s="168"/>
      <c r="J134" s="168"/>
      <c r="K134" s="169"/>
      <c r="L134" s="307" t="s">
        <v>220</v>
      </c>
      <c r="M134" s="165"/>
      <c r="N134" s="165"/>
      <c r="O134" s="165"/>
      <c r="P134" s="165"/>
      <c r="Q134" s="165"/>
      <c r="R134" s="165"/>
      <c r="S134" s="165"/>
      <c r="T134" s="506">
        <v>26</v>
      </c>
      <c r="U134" s="506"/>
      <c r="V134" s="507"/>
      <c r="W134" s="167" t="s">
        <v>50</v>
      </c>
      <c r="X134" s="168"/>
      <c r="Y134" s="168"/>
      <c r="Z134" s="168"/>
      <c r="AA134" s="168"/>
      <c r="AB134" s="169"/>
      <c r="AC134" s="338"/>
      <c r="AD134" s="152"/>
      <c r="AE134" s="152"/>
      <c r="AF134" s="152"/>
      <c r="AG134" s="152"/>
      <c r="AH134" s="152"/>
      <c r="AI134" s="152"/>
      <c r="AJ134" s="152"/>
      <c r="AK134" s="506">
        <v>27</v>
      </c>
      <c r="AL134" s="506"/>
      <c r="AM134" s="507"/>
      <c r="AN134" s="167" t="s">
        <v>50</v>
      </c>
      <c r="AO134" s="168"/>
      <c r="AP134" s="168"/>
      <c r="AQ134" s="168"/>
      <c r="AR134" s="168"/>
      <c r="AS134" s="169"/>
      <c r="AT134" s="307" t="s">
        <v>221</v>
      </c>
      <c r="AU134" s="165"/>
      <c r="AV134" s="165"/>
      <c r="AW134" s="165"/>
      <c r="AX134" s="165"/>
      <c r="AY134" s="165"/>
      <c r="AZ134" s="165"/>
      <c r="BA134" s="165"/>
      <c r="BB134" s="165"/>
      <c r="BC134" s="165"/>
      <c r="BD134" s="72"/>
      <c r="BG134" s="57"/>
      <c r="BH134" s="58"/>
      <c r="BI134" s="57"/>
      <c r="BJ134" s="57"/>
      <c r="BK134" s="57"/>
      <c r="BL134" s="57"/>
      <c r="BM134" s="57"/>
      <c r="BN134" s="57"/>
      <c r="BO134" s="57"/>
      <c r="BP134" s="57"/>
      <c r="BQ134" s="57"/>
      <c r="BR134" s="57"/>
      <c r="BS134" s="344"/>
      <c r="BT134" s="344"/>
      <c r="BU134" s="344"/>
      <c r="BV134" s="344"/>
      <c r="BW134" s="344"/>
      <c r="BX134" s="344"/>
      <c r="BY134"/>
      <c r="BZ134" s="344"/>
      <c r="CA134" s="344"/>
      <c r="CB134" s="344"/>
      <c r="CC134" s="344"/>
      <c r="CD134" s="344"/>
      <c r="CE134" s="344"/>
      <c r="CF134"/>
      <c r="CG134" s="344"/>
      <c r="CH134" s="344"/>
      <c r="CI134" s="344"/>
      <c r="CJ134" s="344"/>
      <c r="CK134" s="344"/>
      <c r="CL134" s="344"/>
      <c r="CM134"/>
      <c r="CN134" s="344"/>
      <c r="CO134" s="344"/>
      <c r="CP134" s="344"/>
      <c r="CQ134" s="344"/>
      <c r="CR134" s="344"/>
      <c r="CS134" s="344"/>
      <c r="CT134"/>
      <c r="CU134" s="344"/>
      <c r="CV134" s="344"/>
      <c r="CW134" s="344"/>
      <c r="CX134" s="344"/>
      <c r="CY134" s="344"/>
      <c r="CZ134" s="344"/>
      <c r="DA134"/>
      <c r="DB134" s="344"/>
      <c r="DC134" s="344"/>
      <c r="DD134" s="344"/>
      <c r="DE134" s="344"/>
      <c r="DF134" s="344"/>
      <c r="DG134" s="344"/>
      <c r="DH134" s="39"/>
      <c r="DI134" s="341"/>
      <c r="DJ134" s="341"/>
      <c r="DK134" s="341"/>
      <c r="DL134" s="341"/>
      <c r="DM134" s="341"/>
      <c r="DN134" s="341"/>
      <c r="DO134" s="341"/>
      <c r="DP134" s="22"/>
      <c r="DQ134" s="341"/>
      <c r="DR134" s="341"/>
      <c r="DS134" s="341"/>
      <c r="DT134" s="341"/>
      <c r="DU134" s="341"/>
      <c r="DV134" s="341"/>
      <c r="DW134" s="341"/>
      <c r="DX134" s="343"/>
      <c r="DY134" s="343"/>
      <c r="DZ134" s="343"/>
      <c r="EA134" s="343"/>
      <c r="EB134" s="343"/>
      <c r="EC134" s="343"/>
      <c r="ED134" s="343"/>
      <c r="EE134" s="343"/>
      <c r="EF134" s="343"/>
      <c r="EG134" s="341"/>
      <c r="EH134" s="341"/>
      <c r="EI134" s="341"/>
      <c r="EJ134" s="341"/>
      <c r="EK134" s="341"/>
      <c r="EL134" s="341"/>
      <c r="EM134" s="341"/>
      <c r="EN134" s="343"/>
      <c r="EO134" s="343"/>
      <c r="EP134" s="343"/>
      <c r="EQ134" s="343"/>
      <c r="ER134" s="343"/>
      <c r="ES134" s="343"/>
      <c r="ET134" s="343"/>
      <c r="EU134" s="343"/>
      <c r="EV134" s="343"/>
      <c r="EW134" s="341"/>
      <c r="EX134" s="341"/>
      <c r="EY134" s="341"/>
      <c r="EZ134" s="341"/>
      <c r="FA134" s="341"/>
      <c r="FB134" s="341"/>
      <c r="FC134" s="341"/>
      <c r="FD134" s="56"/>
      <c r="FE134" s="56"/>
      <c r="FF134" s="56"/>
    </row>
    <row r="135" spans="1:162" ht="4.3499999999999996" customHeight="1" x14ac:dyDescent="0.2">
      <c r="A135" s="56"/>
      <c r="B135" s="56"/>
      <c r="C135" s="305"/>
      <c r="D135" s="305"/>
      <c r="E135" s="306"/>
      <c r="F135" s="170"/>
      <c r="G135" s="171"/>
      <c r="H135" s="171"/>
      <c r="I135" s="171"/>
      <c r="J135" s="171"/>
      <c r="K135" s="172"/>
      <c r="L135" s="307"/>
      <c r="M135" s="165"/>
      <c r="N135" s="165"/>
      <c r="O135" s="165"/>
      <c r="P135" s="165"/>
      <c r="Q135" s="165"/>
      <c r="R135" s="165"/>
      <c r="S135" s="165"/>
      <c r="T135" s="506"/>
      <c r="U135" s="506"/>
      <c r="V135" s="507"/>
      <c r="W135" s="170"/>
      <c r="X135" s="171"/>
      <c r="Y135" s="171"/>
      <c r="Z135" s="171"/>
      <c r="AA135" s="171"/>
      <c r="AB135" s="172"/>
      <c r="AC135" s="338"/>
      <c r="AD135" s="152"/>
      <c r="AE135" s="152"/>
      <c r="AF135" s="152"/>
      <c r="AG135" s="152"/>
      <c r="AH135" s="152"/>
      <c r="AI135" s="152"/>
      <c r="AJ135" s="152"/>
      <c r="AK135" s="506"/>
      <c r="AL135" s="506"/>
      <c r="AM135" s="507"/>
      <c r="AN135" s="170"/>
      <c r="AO135" s="171"/>
      <c r="AP135" s="171"/>
      <c r="AQ135" s="171"/>
      <c r="AR135" s="171"/>
      <c r="AS135" s="172"/>
      <c r="AT135" s="307"/>
      <c r="AU135" s="165"/>
      <c r="AV135" s="165"/>
      <c r="AW135" s="165"/>
      <c r="AX135" s="165"/>
      <c r="AY135" s="165"/>
      <c r="AZ135" s="165"/>
      <c r="BA135" s="165"/>
      <c r="BB135" s="165"/>
      <c r="BC135" s="165"/>
      <c r="BD135" s="72"/>
      <c r="BG135" s="57"/>
      <c r="BH135" s="58"/>
      <c r="BI135" s="57"/>
      <c r="BJ135" s="57"/>
      <c r="BK135" s="57"/>
      <c r="BL135" s="57"/>
      <c r="BM135" s="57"/>
      <c r="BN135" s="57"/>
      <c r="BO135" s="57"/>
      <c r="BP135" s="57"/>
      <c r="BQ135" s="57"/>
      <c r="BR135" s="57"/>
      <c r="BS135" s="345"/>
      <c r="BT135" s="345"/>
      <c r="BU135" s="345"/>
      <c r="BV135" s="345"/>
      <c r="BW135" s="345"/>
      <c r="BX135" s="345"/>
      <c r="BY135"/>
      <c r="BZ135" s="345"/>
      <c r="CA135" s="345"/>
      <c r="CB135" s="345"/>
      <c r="CC135" s="345"/>
      <c r="CD135" s="345"/>
      <c r="CE135" s="345"/>
      <c r="CF135"/>
      <c r="CG135" s="344"/>
      <c r="CH135" s="344"/>
      <c r="CI135" s="344"/>
      <c r="CJ135" s="344"/>
      <c r="CK135" s="344"/>
      <c r="CL135" s="344"/>
      <c r="CM135"/>
      <c r="CN135" s="344"/>
      <c r="CO135" s="344"/>
      <c r="CP135" s="344"/>
      <c r="CQ135" s="344"/>
      <c r="CR135" s="344"/>
      <c r="CS135" s="344"/>
      <c r="CT135"/>
      <c r="CU135" s="345"/>
      <c r="CV135" s="345"/>
      <c r="CW135" s="345"/>
      <c r="CX135" s="345"/>
      <c r="CY135" s="345"/>
      <c r="CZ135" s="345"/>
      <c r="DA135"/>
      <c r="DB135" s="345"/>
      <c r="DC135" s="345"/>
      <c r="DD135" s="345"/>
      <c r="DE135" s="345"/>
      <c r="DF135" s="345"/>
      <c r="DG135" s="345"/>
      <c r="DH135" s="57"/>
      <c r="DI135" s="342"/>
      <c r="DJ135" s="342"/>
      <c r="DK135" s="342"/>
      <c r="DL135" s="342"/>
      <c r="DM135" s="342"/>
      <c r="DN135" s="342"/>
      <c r="DO135" s="342"/>
      <c r="DP135" s="22"/>
      <c r="DQ135" s="342"/>
      <c r="DR135" s="342"/>
      <c r="DS135" s="342"/>
      <c r="DT135" s="342"/>
      <c r="DU135" s="342"/>
      <c r="DV135" s="342"/>
      <c r="DW135" s="342"/>
      <c r="DX135" s="343"/>
      <c r="DY135" s="343"/>
      <c r="DZ135" s="343"/>
      <c r="EA135" s="343"/>
      <c r="EB135" s="343"/>
      <c r="EC135" s="343"/>
      <c r="ED135" s="343"/>
      <c r="EE135" s="343"/>
      <c r="EF135" s="343"/>
      <c r="EG135" s="342"/>
      <c r="EH135" s="342"/>
      <c r="EI135" s="342"/>
      <c r="EJ135" s="342"/>
      <c r="EK135" s="342"/>
      <c r="EL135" s="342"/>
      <c r="EM135" s="342"/>
      <c r="EN135" s="343"/>
      <c r="EO135" s="343"/>
      <c r="EP135" s="343"/>
      <c r="EQ135" s="343"/>
      <c r="ER135" s="343"/>
      <c r="ES135" s="343"/>
      <c r="ET135" s="343"/>
      <c r="EU135" s="343"/>
      <c r="EV135" s="343"/>
      <c r="EW135" s="341"/>
      <c r="EX135" s="341"/>
      <c r="EY135" s="341"/>
      <c r="EZ135" s="341"/>
      <c r="FA135" s="341"/>
      <c r="FB135" s="341"/>
      <c r="FC135" s="341"/>
      <c r="FD135" s="56"/>
      <c r="FE135" s="56"/>
      <c r="FF135" s="56"/>
    </row>
    <row r="136" spans="1:162" ht="4.3499999999999996" customHeight="1" x14ac:dyDescent="0.2">
      <c r="A136" s="56"/>
      <c r="B136" s="56"/>
      <c r="C136" s="305"/>
      <c r="D136" s="305"/>
      <c r="E136" s="306"/>
      <c r="F136" s="170"/>
      <c r="G136" s="171"/>
      <c r="H136" s="171"/>
      <c r="I136" s="171"/>
      <c r="J136" s="171"/>
      <c r="K136" s="172"/>
      <c r="L136" s="307"/>
      <c r="M136" s="165"/>
      <c r="N136" s="165"/>
      <c r="O136" s="165"/>
      <c r="P136" s="165"/>
      <c r="Q136" s="165"/>
      <c r="R136" s="165"/>
      <c r="S136" s="165"/>
      <c r="T136" s="506"/>
      <c r="U136" s="506"/>
      <c r="V136" s="507"/>
      <c r="W136" s="170"/>
      <c r="X136" s="171"/>
      <c r="Y136" s="171"/>
      <c r="Z136" s="171"/>
      <c r="AA136" s="171"/>
      <c r="AB136" s="172"/>
      <c r="AC136" s="338"/>
      <c r="AD136" s="152"/>
      <c r="AE136" s="152"/>
      <c r="AF136" s="152"/>
      <c r="AG136" s="152"/>
      <c r="AH136" s="152"/>
      <c r="AI136" s="152"/>
      <c r="AJ136" s="152"/>
      <c r="AK136" s="506"/>
      <c r="AL136" s="506"/>
      <c r="AM136" s="507"/>
      <c r="AN136" s="170"/>
      <c r="AO136" s="171"/>
      <c r="AP136" s="171"/>
      <c r="AQ136" s="171"/>
      <c r="AR136" s="171"/>
      <c r="AS136" s="172"/>
      <c r="AT136" s="307"/>
      <c r="AU136" s="165"/>
      <c r="AV136" s="165"/>
      <c r="AW136" s="165"/>
      <c r="AX136" s="165"/>
      <c r="AY136" s="165"/>
      <c r="AZ136" s="165"/>
      <c r="BA136" s="165"/>
      <c r="BB136" s="165"/>
      <c r="BC136" s="165"/>
      <c r="BD136" s="72"/>
      <c r="BG136" s="57"/>
      <c r="BH136" s="58"/>
      <c r="BI136" s="57"/>
      <c r="BJ136" s="341" t="s">
        <v>68</v>
      </c>
      <c r="BK136" s="341"/>
      <c r="BL136" s="341"/>
      <c r="BM136" s="341"/>
      <c r="BN136" s="341"/>
      <c r="BO136" s="341"/>
      <c r="BP136" s="341"/>
      <c r="BQ136" s="341"/>
      <c r="BR136" s="341"/>
      <c r="BS136" s="167" t="s">
        <v>50</v>
      </c>
      <c r="BT136" s="168"/>
      <c r="BU136" s="168"/>
      <c r="BV136" s="168"/>
      <c r="BW136" s="168"/>
      <c r="BX136" s="169"/>
      <c r="BY136" s="39"/>
      <c r="BZ136" s="167" t="s">
        <v>50</v>
      </c>
      <c r="CA136" s="168"/>
      <c r="CB136" s="168"/>
      <c r="CC136" s="168"/>
      <c r="CD136" s="168"/>
      <c r="CE136" s="169"/>
      <c r="CF136" s="39"/>
      <c r="CG136" s="167" t="s">
        <v>50</v>
      </c>
      <c r="CH136" s="168"/>
      <c r="CI136" s="168"/>
      <c r="CJ136" s="168"/>
      <c r="CK136" s="168"/>
      <c r="CL136" s="169"/>
      <c r="CM136" s="39"/>
      <c r="CN136" s="167" t="s">
        <v>50</v>
      </c>
      <c r="CO136" s="168"/>
      <c r="CP136" s="168"/>
      <c r="CQ136" s="168"/>
      <c r="CR136" s="168"/>
      <c r="CS136" s="169"/>
      <c r="CT136" s="39"/>
      <c r="CU136" s="167" t="s">
        <v>50</v>
      </c>
      <c r="CV136" s="168"/>
      <c r="CW136" s="168"/>
      <c r="CX136" s="168"/>
      <c r="CY136" s="168"/>
      <c r="CZ136" s="169"/>
      <c r="DA136" s="39"/>
      <c r="DB136" s="167" t="s">
        <v>50</v>
      </c>
      <c r="DC136" s="168"/>
      <c r="DD136" s="168"/>
      <c r="DE136" s="168"/>
      <c r="DF136" s="168"/>
      <c r="DG136" s="169"/>
      <c r="DH136" s="57"/>
      <c r="DI136" s="167" t="s">
        <v>50</v>
      </c>
      <c r="DJ136" s="168"/>
      <c r="DK136" s="168"/>
      <c r="DL136" s="168"/>
      <c r="DM136" s="168"/>
      <c r="DN136" s="168"/>
      <c r="DO136" s="169"/>
      <c r="DP136" s="56"/>
      <c r="DQ136" s="167" t="s">
        <v>50</v>
      </c>
      <c r="DR136" s="168"/>
      <c r="DS136" s="168"/>
      <c r="DT136" s="168"/>
      <c r="DU136" s="168"/>
      <c r="DV136" s="168"/>
      <c r="DW136" s="169"/>
      <c r="DX136" s="56"/>
      <c r="DY136" s="167" t="s">
        <v>50</v>
      </c>
      <c r="DZ136" s="168"/>
      <c r="EA136" s="168"/>
      <c r="EB136" s="168"/>
      <c r="EC136" s="168"/>
      <c r="ED136" s="168"/>
      <c r="EE136" s="169"/>
      <c r="EF136" s="56"/>
      <c r="EG136" s="167" t="s">
        <v>50</v>
      </c>
      <c r="EH136" s="168"/>
      <c r="EI136" s="168"/>
      <c r="EJ136" s="168"/>
      <c r="EK136" s="168"/>
      <c r="EL136" s="168"/>
      <c r="EM136" s="169"/>
      <c r="EN136" s="56"/>
      <c r="EO136" s="167" t="s">
        <v>50</v>
      </c>
      <c r="EP136" s="168"/>
      <c r="EQ136" s="168"/>
      <c r="ER136" s="168"/>
      <c r="ES136" s="168"/>
      <c r="ET136" s="168"/>
      <c r="EU136" s="169"/>
      <c r="EV136" s="56"/>
      <c r="EW136" s="167" t="s">
        <v>188</v>
      </c>
      <c r="EX136" s="168"/>
      <c r="EY136" s="168"/>
      <c r="EZ136" s="168"/>
      <c r="FA136" s="168"/>
      <c r="FB136" s="168"/>
      <c r="FC136" s="169"/>
      <c r="FD136" s="56"/>
      <c r="FE136" s="56"/>
      <c r="FF136" s="56"/>
    </row>
    <row r="137" spans="1:162" ht="4.3499999999999996" customHeight="1" x14ac:dyDescent="0.2">
      <c r="A137" s="56"/>
      <c r="B137" s="56"/>
      <c r="C137" s="305"/>
      <c r="D137" s="305"/>
      <c r="E137" s="306"/>
      <c r="F137" s="173"/>
      <c r="G137" s="174"/>
      <c r="H137" s="174"/>
      <c r="I137" s="174"/>
      <c r="J137" s="174"/>
      <c r="K137" s="175"/>
      <c r="L137" s="307"/>
      <c r="M137" s="165"/>
      <c r="N137" s="165"/>
      <c r="O137" s="165"/>
      <c r="P137" s="165"/>
      <c r="Q137" s="165"/>
      <c r="R137" s="165"/>
      <c r="S137" s="165"/>
      <c r="T137" s="506"/>
      <c r="U137" s="506"/>
      <c r="V137" s="507"/>
      <c r="W137" s="173"/>
      <c r="X137" s="174"/>
      <c r="Y137" s="174"/>
      <c r="Z137" s="174"/>
      <c r="AA137" s="174"/>
      <c r="AB137" s="175"/>
      <c r="AC137" s="338"/>
      <c r="AD137" s="152"/>
      <c r="AE137" s="152"/>
      <c r="AF137" s="152"/>
      <c r="AG137" s="152"/>
      <c r="AH137" s="152"/>
      <c r="AI137" s="152"/>
      <c r="AJ137" s="152"/>
      <c r="AK137" s="506"/>
      <c r="AL137" s="506"/>
      <c r="AM137" s="507"/>
      <c r="AN137" s="173"/>
      <c r="AO137" s="174"/>
      <c r="AP137" s="174"/>
      <c r="AQ137" s="174"/>
      <c r="AR137" s="174"/>
      <c r="AS137" s="175"/>
      <c r="AT137" s="307"/>
      <c r="AU137" s="165"/>
      <c r="AV137" s="165"/>
      <c r="AW137" s="165"/>
      <c r="AX137" s="165"/>
      <c r="AY137" s="165"/>
      <c r="AZ137" s="165"/>
      <c r="BA137" s="165"/>
      <c r="BB137" s="165"/>
      <c r="BC137" s="165"/>
      <c r="BD137" s="72"/>
      <c r="BG137" s="57"/>
      <c r="BH137" s="58"/>
      <c r="BI137" s="57"/>
      <c r="BJ137" s="341"/>
      <c r="BK137" s="341"/>
      <c r="BL137" s="341"/>
      <c r="BM137" s="341"/>
      <c r="BN137" s="341"/>
      <c r="BO137" s="341"/>
      <c r="BP137" s="341"/>
      <c r="BQ137" s="341"/>
      <c r="BR137" s="341"/>
      <c r="BS137" s="170"/>
      <c r="BT137" s="171"/>
      <c r="BU137" s="171"/>
      <c r="BV137" s="171"/>
      <c r="BW137" s="171"/>
      <c r="BX137" s="172"/>
      <c r="BY137" s="39"/>
      <c r="BZ137" s="170"/>
      <c r="CA137" s="171"/>
      <c r="CB137" s="171"/>
      <c r="CC137" s="171"/>
      <c r="CD137" s="171"/>
      <c r="CE137" s="172"/>
      <c r="CF137" s="39"/>
      <c r="CG137" s="170"/>
      <c r="CH137" s="171"/>
      <c r="CI137" s="171"/>
      <c r="CJ137" s="171"/>
      <c r="CK137" s="171"/>
      <c r="CL137" s="172"/>
      <c r="CM137" s="39"/>
      <c r="CN137" s="170"/>
      <c r="CO137" s="171"/>
      <c r="CP137" s="171"/>
      <c r="CQ137" s="171"/>
      <c r="CR137" s="171"/>
      <c r="CS137" s="172"/>
      <c r="CT137" s="39"/>
      <c r="CU137" s="170"/>
      <c r="CV137" s="171"/>
      <c r="CW137" s="171"/>
      <c r="CX137" s="171"/>
      <c r="CY137" s="171"/>
      <c r="CZ137" s="172"/>
      <c r="DA137" s="39"/>
      <c r="DB137" s="170"/>
      <c r="DC137" s="171"/>
      <c r="DD137" s="171"/>
      <c r="DE137" s="171"/>
      <c r="DF137" s="171"/>
      <c r="DG137" s="172"/>
      <c r="DH137" s="57"/>
      <c r="DI137" s="170"/>
      <c r="DJ137" s="171"/>
      <c r="DK137" s="171"/>
      <c r="DL137" s="171"/>
      <c r="DM137" s="171"/>
      <c r="DN137" s="171"/>
      <c r="DO137" s="172"/>
      <c r="DP137" s="56"/>
      <c r="DQ137" s="170"/>
      <c r="DR137" s="171"/>
      <c r="DS137" s="171"/>
      <c r="DT137" s="171"/>
      <c r="DU137" s="171"/>
      <c r="DV137" s="171"/>
      <c r="DW137" s="172"/>
      <c r="DX137" s="56"/>
      <c r="DY137" s="170"/>
      <c r="DZ137" s="171"/>
      <c r="EA137" s="171"/>
      <c r="EB137" s="171"/>
      <c r="EC137" s="171"/>
      <c r="ED137" s="171"/>
      <c r="EE137" s="172"/>
      <c r="EF137" s="56"/>
      <c r="EG137" s="170"/>
      <c r="EH137" s="171"/>
      <c r="EI137" s="171"/>
      <c r="EJ137" s="171"/>
      <c r="EK137" s="171"/>
      <c r="EL137" s="171"/>
      <c r="EM137" s="172"/>
      <c r="EN137" s="56"/>
      <c r="EO137" s="170"/>
      <c r="EP137" s="171"/>
      <c r="EQ137" s="171"/>
      <c r="ER137" s="171"/>
      <c r="ES137" s="171"/>
      <c r="ET137" s="171"/>
      <c r="EU137" s="172"/>
      <c r="EV137" s="56"/>
      <c r="EW137" s="170"/>
      <c r="EX137" s="171"/>
      <c r="EY137" s="171"/>
      <c r="EZ137" s="171"/>
      <c r="FA137" s="171"/>
      <c r="FB137" s="171"/>
      <c r="FC137" s="172"/>
      <c r="FD137" s="56"/>
      <c r="FE137" s="56"/>
      <c r="FF137" s="56"/>
    </row>
    <row r="138" spans="1:162" ht="4.3499999999999996" customHeight="1" x14ac:dyDescent="0.2">
      <c r="A138" s="56"/>
      <c r="B138" s="56"/>
      <c r="C138" s="144"/>
      <c r="D138" s="144"/>
      <c r="E138" s="144"/>
      <c r="BG138" s="57"/>
      <c r="BH138" s="58"/>
      <c r="BI138" s="57"/>
      <c r="BJ138" s="341"/>
      <c r="BK138" s="341"/>
      <c r="BL138" s="341"/>
      <c r="BM138" s="341"/>
      <c r="BN138" s="341"/>
      <c r="BO138" s="341"/>
      <c r="BP138" s="341"/>
      <c r="BQ138" s="341"/>
      <c r="BR138" s="341"/>
      <c r="BS138" s="170"/>
      <c r="BT138" s="171"/>
      <c r="BU138" s="171"/>
      <c r="BV138" s="171"/>
      <c r="BW138" s="171"/>
      <c r="BX138" s="172"/>
      <c r="BY138" s="39"/>
      <c r="BZ138" s="170"/>
      <c r="CA138" s="171"/>
      <c r="CB138" s="171"/>
      <c r="CC138" s="171"/>
      <c r="CD138" s="171"/>
      <c r="CE138" s="172"/>
      <c r="CF138" s="39"/>
      <c r="CG138" s="170"/>
      <c r="CH138" s="171"/>
      <c r="CI138" s="171"/>
      <c r="CJ138" s="171"/>
      <c r="CK138" s="171"/>
      <c r="CL138" s="172"/>
      <c r="CM138" s="39"/>
      <c r="CN138" s="170"/>
      <c r="CO138" s="171"/>
      <c r="CP138" s="171"/>
      <c r="CQ138" s="171"/>
      <c r="CR138" s="171"/>
      <c r="CS138" s="172"/>
      <c r="CT138" s="39"/>
      <c r="CU138" s="170"/>
      <c r="CV138" s="171"/>
      <c r="CW138" s="171"/>
      <c r="CX138" s="171"/>
      <c r="CY138" s="171"/>
      <c r="CZ138" s="172"/>
      <c r="DA138" s="39"/>
      <c r="DB138" s="170"/>
      <c r="DC138" s="171"/>
      <c r="DD138" s="171"/>
      <c r="DE138" s="171"/>
      <c r="DF138" s="171"/>
      <c r="DG138" s="172"/>
      <c r="DH138" s="57"/>
      <c r="DI138" s="170"/>
      <c r="DJ138" s="171"/>
      <c r="DK138" s="171"/>
      <c r="DL138" s="171"/>
      <c r="DM138" s="171"/>
      <c r="DN138" s="171"/>
      <c r="DO138" s="172"/>
      <c r="DP138" s="56"/>
      <c r="DQ138" s="170"/>
      <c r="DR138" s="171"/>
      <c r="DS138" s="171"/>
      <c r="DT138" s="171"/>
      <c r="DU138" s="171"/>
      <c r="DV138" s="171"/>
      <c r="DW138" s="172"/>
      <c r="DX138" s="56"/>
      <c r="DY138" s="170"/>
      <c r="DZ138" s="171"/>
      <c r="EA138" s="171"/>
      <c r="EB138" s="171"/>
      <c r="EC138" s="171"/>
      <c r="ED138" s="171"/>
      <c r="EE138" s="172"/>
      <c r="EF138" s="56"/>
      <c r="EG138" s="170"/>
      <c r="EH138" s="171"/>
      <c r="EI138" s="171"/>
      <c r="EJ138" s="171"/>
      <c r="EK138" s="171"/>
      <c r="EL138" s="171"/>
      <c r="EM138" s="172"/>
      <c r="EN138" s="56"/>
      <c r="EO138" s="170"/>
      <c r="EP138" s="171"/>
      <c r="EQ138" s="171"/>
      <c r="ER138" s="171"/>
      <c r="ES138" s="171"/>
      <c r="ET138" s="171"/>
      <c r="EU138" s="172"/>
      <c r="EV138" s="56"/>
      <c r="EW138" s="170"/>
      <c r="EX138" s="171"/>
      <c r="EY138" s="171"/>
      <c r="EZ138" s="171"/>
      <c r="FA138" s="171"/>
      <c r="FB138" s="171"/>
      <c r="FC138" s="172"/>
      <c r="FD138" s="56"/>
      <c r="FE138" s="56"/>
      <c r="FF138" s="56"/>
    </row>
    <row r="139" spans="1:162" ht="4.3499999999999996" customHeight="1" x14ac:dyDescent="0.2">
      <c r="A139" s="56"/>
      <c r="B139" s="56"/>
      <c r="C139" s="305">
        <v>28</v>
      </c>
      <c r="D139" s="305"/>
      <c r="E139" s="306"/>
      <c r="F139" s="167" t="s">
        <v>50</v>
      </c>
      <c r="G139" s="168"/>
      <c r="H139" s="168"/>
      <c r="I139" s="168"/>
      <c r="J139" s="168"/>
      <c r="K139" s="169"/>
      <c r="L139" s="307" t="s">
        <v>223</v>
      </c>
      <c r="M139" s="165"/>
      <c r="N139" s="165"/>
      <c r="O139" s="165"/>
      <c r="P139" s="165"/>
      <c r="Q139" s="165"/>
      <c r="R139" s="165"/>
      <c r="S139" s="165"/>
      <c r="T139" s="506">
        <v>29</v>
      </c>
      <c r="U139" s="506"/>
      <c r="V139" s="507"/>
      <c r="W139" s="167" t="s">
        <v>50</v>
      </c>
      <c r="X139" s="168"/>
      <c r="Y139" s="168"/>
      <c r="Z139" s="168"/>
      <c r="AA139" s="168"/>
      <c r="AB139" s="169"/>
      <c r="AC139" s="338"/>
      <c r="AD139" s="152"/>
      <c r="AE139" s="152"/>
      <c r="AF139" s="152"/>
      <c r="AG139" s="152"/>
      <c r="AH139" s="152"/>
      <c r="AI139" s="152"/>
      <c r="AJ139" s="152"/>
      <c r="AK139" s="152"/>
      <c r="AL139" s="152"/>
      <c r="AM139" s="72"/>
      <c r="BG139" s="57"/>
      <c r="BH139" s="58"/>
      <c r="BI139" s="57"/>
      <c r="BJ139" s="341"/>
      <c r="BK139" s="341"/>
      <c r="BL139" s="341"/>
      <c r="BM139" s="341"/>
      <c r="BN139" s="341"/>
      <c r="BO139" s="341"/>
      <c r="BP139" s="341"/>
      <c r="BQ139" s="341"/>
      <c r="BR139" s="341"/>
      <c r="BS139" s="173"/>
      <c r="BT139" s="174"/>
      <c r="BU139" s="174"/>
      <c r="BV139" s="174"/>
      <c r="BW139" s="174"/>
      <c r="BX139" s="175"/>
      <c r="BY139" s="39"/>
      <c r="BZ139" s="173"/>
      <c r="CA139" s="174"/>
      <c r="CB139" s="174"/>
      <c r="CC139" s="174"/>
      <c r="CD139" s="174"/>
      <c r="CE139" s="175"/>
      <c r="CF139" s="39"/>
      <c r="CG139" s="173"/>
      <c r="CH139" s="174"/>
      <c r="CI139" s="174"/>
      <c r="CJ139" s="174"/>
      <c r="CK139" s="174"/>
      <c r="CL139" s="175"/>
      <c r="CM139" s="39"/>
      <c r="CN139" s="173"/>
      <c r="CO139" s="174"/>
      <c r="CP139" s="174"/>
      <c r="CQ139" s="174"/>
      <c r="CR139" s="174"/>
      <c r="CS139" s="175"/>
      <c r="CT139" s="39"/>
      <c r="CU139" s="173"/>
      <c r="CV139" s="174"/>
      <c r="CW139" s="174"/>
      <c r="CX139" s="174"/>
      <c r="CY139" s="174"/>
      <c r="CZ139" s="175"/>
      <c r="DA139" s="39"/>
      <c r="DB139" s="173"/>
      <c r="DC139" s="174"/>
      <c r="DD139" s="174"/>
      <c r="DE139" s="174"/>
      <c r="DF139" s="174"/>
      <c r="DG139" s="175"/>
      <c r="DH139" s="57"/>
      <c r="DI139" s="173"/>
      <c r="DJ139" s="174"/>
      <c r="DK139" s="174"/>
      <c r="DL139" s="174"/>
      <c r="DM139" s="174"/>
      <c r="DN139" s="174"/>
      <c r="DO139" s="175"/>
      <c r="DP139" s="56"/>
      <c r="DQ139" s="173"/>
      <c r="DR139" s="174"/>
      <c r="DS139" s="174"/>
      <c r="DT139" s="174"/>
      <c r="DU139" s="174"/>
      <c r="DV139" s="174"/>
      <c r="DW139" s="175"/>
      <c r="DX139" s="56"/>
      <c r="DY139" s="173"/>
      <c r="DZ139" s="174"/>
      <c r="EA139" s="174"/>
      <c r="EB139" s="174"/>
      <c r="EC139" s="174"/>
      <c r="ED139" s="174"/>
      <c r="EE139" s="175"/>
      <c r="EF139" s="56"/>
      <c r="EG139" s="173"/>
      <c r="EH139" s="174"/>
      <c r="EI139" s="174"/>
      <c r="EJ139" s="174"/>
      <c r="EK139" s="174"/>
      <c r="EL139" s="174"/>
      <c r="EM139" s="175"/>
      <c r="EN139" s="56"/>
      <c r="EO139" s="173"/>
      <c r="EP139" s="174"/>
      <c r="EQ139" s="174"/>
      <c r="ER139" s="174"/>
      <c r="ES139" s="174"/>
      <c r="ET139" s="174"/>
      <c r="EU139" s="175"/>
      <c r="EV139" s="56"/>
      <c r="EW139" s="173"/>
      <c r="EX139" s="174"/>
      <c r="EY139" s="174"/>
      <c r="EZ139" s="174"/>
      <c r="FA139" s="174"/>
      <c r="FB139" s="174"/>
      <c r="FC139" s="175"/>
      <c r="FD139" s="56"/>
      <c r="FE139" s="56"/>
      <c r="FF139" s="56"/>
    </row>
    <row r="140" spans="1:162" ht="4.3499999999999996" customHeight="1" x14ac:dyDescent="0.2">
      <c r="A140" s="56"/>
      <c r="B140" s="56"/>
      <c r="C140" s="305"/>
      <c r="D140" s="305"/>
      <c r="E140" s="306"/>
      <c r="F140" s="170"/>
      <c r="G140" s="171"/>
      <c r="H140" s="171"/>
      <c r="I140" s="171"/>
      <c r="J140" s="171"/>
      <c r="K140" s="172"/>
      <c r="L140" s="307"/>
      <c r="M140" s="165"/>
      <c r="N140" s="165"/>
      <c r="O140" s="165"/>
      <c r="P140" s="165"/>
      <c r="Q140" s="165"/>
      <c r="R140" s="165"/>
      <c r="S140" s="165"/>
      <c r="T140" s="506"/>
      <c r="U140" s="506"/>
      <c r="V140" s="507"/>
      <c r="W140" s="170"/>
      <c r="X140" s="171"/>
      <c r="Y140" s="171"/>
      <c r="Z140" s="171"/>
      <c r="AA140" s="171"/>
      <c r="AB140" s="172"/>
      <c r="AC140" s="338"/>
      <c r="AD140" s="152"/>
      <c r="AE140" s="152"/>
      <c r="AF140" s="152"/>
      <c r="AG140" s="152"/>
      <c r="AH140" s="152"/>
      <c r="AI140" s="152"/>
      <c r="AJ140" s="152"/>
      <c r="AK140" s="152"/>
      <c r="AL140" s="152"/>
      <c r="AM140" s="72"/>
      <c r="AQ140"/>
      <c r="AR140"/>
      <c r="AS140"/>
      <c r="AT140"/>
      <c r="AU140"/>
      <c r="AV140"/>
      <c r="AW140"/>
      <c r="AX140"/>
      <c r="AY140"/>
      <c r="AZ140"/>
      <c r="BA140"/>
      <c r="BB140"/>
      <c r="BC140"/>
      <c r="BD140"/>
      <c r="BE140"/>
      <c r="BF140"/>
      <c r="BG140" s="57"/>
      <c r="BH140" s="58"/>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57"/>
      <c r="EE140" s="57"/>
      <c r="EF140" s="57"/>
      <c r="EG140" s="57"/>
      <c r="EH140" s="57"/>
      <c r="EI140" s="57"/>
      <c r="EJ140" s="57"/>
      <c r="EK140" s="57"/>
      <c r="EL140" s="57"/>
      <c r="EM140" s="57"/>
      <c r="EN140" s="57"/>
      <c r="EO140" s="57"/>
      <c r="EP140" s="57"/>
      <c r="EQ140" s="57"/>
      <c r="ER140" s="57"/>
      <c r="ES140" s="57"/>
      <c r="ET140" s="57"/>
      <c r="EU140" s="57"/>
      <c r="EV140" s="57"/>
      <c r="EW140" s="57"/>
      <c r="EX140" s="57"/>
      <c r="EY140" s="57"/>
      <c r="EZ140" s="57"/>
      <c r="FA140" s="57"/>
      <c r="FB140" s="57"/>
      <c r="FC140" s="57"/>
      <c r="FD140" s="56"/>
      <c r="FE140" s="56"/>
      <c r="FF140" s="56"/>
    </row>
    <row r="141" spans="1:162" ht="4.3499999999999996" customHeight="1" x14ac:dyDescent="0.2">
      <c r="A141" s="56"/>
      <c r="B141" s="56"/>
      <c r="C141" s="305"/>
      <c r="D141" s="305"/>
      <c r="E141" s="306"/>
      <c r="F141" s="170"/>
      <c r="G141" s="171"/>
      <c r="H141" s="171"/>
      <c r="I141" s="171"/>
      <c r="J141" s="171"/>
      <c r="K141" s="172"/>
      <c r="L141" s="307"/>
      <c r="M141" s="165"/>
      <c r="N141" s="165"/>
      <c r="O141" s="165"/>
      <c r="P141" s="165"/>
      <c r="Q141" s="165"/>
      <c r="R141" s="165"/>
      <c r="S141" s="165"/>
      <c r="T141" s="506"/>
      <c r="U141" s="506"/>
      <c r="V141" s="507"/>
      <c r="W141" s="170"/>
      <c r="X141" s="171"/>
      <c r="Y141" s="171"/>
      <c r="Z141" s="171"/>
      <c r="AA141" s="171"/>
      <c r="AB141" s="172"/>
      <c r="AC141" s="338"/>
      <c r="AD141" s="152"/>
      <c r="AE141" s="152"/>
      <c r="AF141" s="152"/>
      <c r="AG141" s="152"/>
      <c r="AH141" s="152"/>
      <c r="AI141" s="152"/>
      <c r="AJ141" s="152"/>
      <c r="AK141" s="152"/>
      <c r="AL141" s="152"/>
      <c r="AM141" s="72"/>
      <c r="AQ141"/>
      <c r="AR141"/>
      <c r="AS141"/>
      <c r="AT141"/>
      <c r="AU141"/>
      <c r="AV141"/>
      <c r="AW141"/>
      <c r="AX141"/>
      <c r="AY141"/>
      <c r="AZ141"/>
      <c r="BA141"/>
      <c r="BB141"/>
      <c r="BC141"/>
      <c r="BD141"/>
      <c r="BE141"/>
      <c r="BF141"/>
      <c r="BG141" s="39"/>
      <c r="BH141" s="58"/>
      <c r="BI141" s="57"/>
      <c r="BJ141" s="341" t="s">
        <v>69</v>
      </c>
      <c r="BK141" s="341"/>
      <c r="BL141" s="341"/>
      <c r="BM141" s="341"/>
      <c r="BN141" s="341"/>
      <c r="BO141" s="341"/>
      <c r="BP141" s="341"/>
      <c r="BQ141" s="341"/>
      <c r="BR141" s="341"/>
      <c r="BS141" s="167" t="s">
        <v>50</v>
      </c>
      <c r="BT141" s="168"/>
      <c r="BU141" s="168"/>
      <c r="BV141" s="168"/>
      <c r="BW141" s="168"/>
      <c r="BX141" s="169"/>
      <c r="BY141" s="39"/>
      <c r="BZ141" s="167" t="s">
        <v>50</v>
      </c>
      <c r="CA141" s="168"/>
      <c r="CB141" s="168"/>
      <c r="CC141" s="168"/>
      <c r="CD141" s="168"/>
      <c r="CE141" s="169"/>
      <c r="CF141" s="39"/>
      <c r="CG141" s="167" t="s">
        <v>50</v>
      </c>
      <c r="CH141" s="168"/>
      <c r="CI141" s="168"/>
      <c r="CJ141" s="168"/>
      <c r="CK141" s="168"/>
      <c r="CL141" s="169"/>
      <c r="CM141" s="39"/>
      <c r="CN141" s="167" t="s">
        <v>50</v>
      </c>
      <c r="CO141" s="168"/>
      <c r="CP141" s="168"/>
      <c r="CQ141" s="168"/>
      <c r="CR141" s="168"/>
      <c r="CS141" s="169"/>
      <c r="CT141" s="39"/>
      <c r="CU141" s="167" t="s">
        <v>50</v>
      </c>
      <c r="CV141" s="168"/>
      <c r="CW141" s="168"/>
      <c r="CX141" s="168"/>
      <c r="CY141" s="168"/>
      <c r="CZ141" s="169"/>
      <c r="DA141" s="39"/>
      <c r="DB141" s="167" t="s">
        <v>50</v>
      </c>
      <c r="DC141" s="168"/>
      <c r="DD141" s="168"/>
      <c r="DE141" s="168"/>
      <c r="DF141" s="168"/>
      <c r="DG141" s="169"/>
      <c r="DH141" s="57"/>
      <c r="DI141" s="167" t="s">
        <v>50</v>
      </c>
      <c r="DJ141" s="168"/>
      <c r="DK141" s="168"/>
      <c r="DL141" s="168"/>
      <c r="DM141" s="168"/>
      <c r="DN141" s="168"/>
      <c r="DO141" s="169"/>
      <c r="DP141" s="56"/>
      <c r="DQ141" s="167" t="s">
        <v>50</v>
      </c>
      <c r="DR141" s="168"/>
      <c r="DS141" s="168"/>
      <c r="DT141" s="168"/>
      <c r="DU141" s="168"/>
      <c r="DV141" s="168"/>
      <c r="DW141" s="169"/>
      <c r="DX141" s="56"/>
      <c r="DY141" s="167" t="s">
        <v>50</v>
      </c>
      <c r="DZ141" s="168"/>
      <c r="EA141" s="168"/>
      <c r="EB141" s="168"/>
      <c r="EC141" s="168"/>
      <c r="ED141" s="168"/>
      <c r="EE141" s="169"/>
      <c r="EF141" s="56"/>
      <c r="EG141" s="167" t="s">
        <v>50</v>
      </c>
      <c r="EH141" s="168"/>
      <c r="EI141" s="168"/>
      <c r="EJ141" s="168"/>
      <c r="EK141" s="168"/>
      <c r="EL141" s="168"/>
      <c r="EM141" s="169"/>
      <c r="EN141" s="56"/>
      <c r="EO141" s="167" t="s">
        <v>50</v>
      </c>
      <c r="EP141" s="168"/>
      <c r="EQ141" s="168"/>
      <c r="ER141" s="168"/>
      <c r="ES141" s="168"/>
      <c r="ET141" s="168"/>
      <c r="EU141" s="169"/>
      <c r="EV141" s="56"/>
      <c r="EW141" s="167" t="s">
        <v>188</v>
      </c>
      <c r="EX141" s="168"/>
      <c r="EY141" s="168"/>
      <c r="EZ141" s="168"/>
      <c r="FA141" s="168"/>
      <c r="FB141" s="168"/>
      <c r="FC141" s="169"/>
      <c r="FD141" s="56"/>
      <c r="FE141" s="56"/>
      <c r="FF141" s="56"/>
    </row>
    <row r="142" spans="1:162" ht="4.3499999999999996" customHeight="1" x14ac:dyDescent="0.2">
      <c r="A142" s="56"/>
      <c r="B142" s="56"/>
      <c r="C142" s="305"/>
      <c r="D142" s="305"/>
      <c r="E142" s="306"/>
      <c r="F142" s="173"/>
      <c r="G142" s="174"/>
      <c r="H142" s="174"/>
      <c r="I142" s="174"/>
      <c r="J142" s="174"/>
      <c r="K142" s="175"/>
      <c r="L142" s="307"/>
      <c r="M142" s="165"/>
      <c r="N142" s="165"/>
      <c r="O142" s="165"/>
      <c r="P142" s="165"/>
      <c r="Q142" s="165"/>
      <c r="R142" s="165"/>
      <c r="S142" s="165"/>
      <c r="T142" s="506"/>
      <c r="U142" s="506"/>
      <c r="V142" s="507"/>
      <c r="W142" s="173"/>
      <c r="X142" s="174"/>
      <c r="Y142" s="174"/>
      <c r="Z142" s="174"/>
      <c r="AA142" s="174"/>
      <c r="AB142" s="175"/>
      <c r="AC142" s="338"/>
      <c r="AD142" s="152"/>
      <c r="AE142" s="152"/>
      <c r="AF142" s="152"/>
      <c r="AG142" s="152"/>
      <c r="AH142" s="152"/>
      <c r="AI142" s="152"/>
      <c r="AJ142" s="152"/>
      <c r="AK142" s="152"/>
      <c r="AL142" s="152"/>
      <c r="AM142" s="72"/>
      <c r="AQ142"/>
      <c r="AR142"/>
      <c r="AS142"/>
      <c r="AT142"/>
      <c r="AU142"/>
      <c r="AV142"/>
      <c r="AW142"/>
      <c r="AX142"/>
      <c r="AY142"/>
      <c r="AZ142"/>
      <c r="BA142"/>
      <c r="BB142"/>
      <c r="BC142"/>
      <c r="BD142"/>
      <c r="BE142"/>
      <c r="BF142"/>
      <c r="BG142" s="39"/>
      <c r="BH142" s="58"/>
      <c r="BI142" s="57"/>
      <c r="BJ142" s="341"/>
      <c r="BK142" s="341"/>
      <c r="BL142" s="341"/>
      <c r="BM142" s="341"/>
      <c r="BN142" s="341"/>
      <c r="BO142" s="341"/>
      <c r="BP142" s="341"/>
      <c r="BQ142" s="341"/>
      <c r="BR142" s="341"/>
      <c r="BS142" s="170"/>
      <c r="BT142" s="171"/>
      <c r="BU142" s="171"/>
      <c r="BV142" s="171"/>
      <c r="BW142" s="171"/>
      <c r="BX142" s="172"/>
      <c r="BY142" s="39"/>
      <c r="BZ142" s="170"/>
      <c r="CA142" s="171"/>
      <c r="CB142" s="171"/>
      <c r="CC142" s="171"/>
      <c r="CD142" s="171"/>
      <c r="CE142" s="172"/>
      <c r="CF142" s="39"/>
      <c r="CG142" s="170"/>
      <c r="CH142" s="171"/>
      <c r="CI142" s="171"/>
      <c r="CJ142" s="171"/>
      <c r="CK142" s="171"/>
      <c r="CL142" s="172"/>
      <c r="CM142" s="39"/>
      <c r="CN142" s="170"/>
      <c r="CO142" s="171"/>
      <c r="CP142" s="171"/>
      <c r="CQ142" s="171"/>
      <c r="CR142" s="171"/>
      <c r="CS142" s="172"/>
      <c r="CT142" s="39"/>
      <c r="CU142" s="170"/>
      <c r="CV142" s="171"/>
      <c r="CW142" s="171"/>
      <c r="CX142" s="171"/>
      <c r="CY142" s="171"/>
      <c r="CZ142" s="172"/>
      <c r="DA142" s="39"/>
      <c r="DB142" s="170"/>
      <c r="DC142" s="171"/>
      <c r="DD142" s="171"/>
      <c r="DE142" s="171"/>
      <c r="DF142" s="171"/>
      <c r="DG142" s="172"/>
      <c r="DH142" s="57"/>
      <c r="DI142" s="170"/>
      <c r="DJ142" s="171"/>
      <c r="DK142" s="171"/>
      <c r="DL142" s="171"/>
      <c r="DM142" s="171"/>
      <c r="DN142" s="171"/>
      <c r="DO142" s="172"/>
      <c r="DP142" s="56"/>
      <c r="DQ142" s="170"/>
      <c r="DR142" s="171"/>
      <c r="DS142" s="171"/>
      <c r="DT142" s="171"/>
      <c r="DU142" s="171"/>
      <c r="DV142" s="171"/>
      <c r="DW142" s="172"/>
      <c r="DX142" s="56"/>
      <c r="DY142" s="170"/>
      <c r="DZ142" s="171"/>
      <c r="EA142" s="171"/>
      <c r="EB142" s="171"/>
      <c r="EC142" s="171"/>
      <c r="ED142" s="171"/>
      <c r="EE142" s="172"/>
      <c r="EF142" s="56"/>
      <c r="EG142" s="170"/>
      <c r="EH142" s="171"/>
      <c r="EI142" s="171"/>
      <c r="EJ142" s="171"/>
      <c r="EK142" s="171"/>
      <c r="EL142" s="171"/>
      <c r="EM142" s="172"/>
      <c r="EN142" s="56"/>
      <c r="EO142" s="170"/>
      <c r="EP142" s="171"/>
      <c r="EQ142" s="171"/>
      <c r="ER142" s="171"/>
      <c r="ES142" s="171"/>
      <c r="ET142" s="171"/>
      <c r="EU142" s="172"/>
      <c r="EV142" s="56"/>
      <c r="EW142" s="170"/>
      <c r="EX142" s="171"/>
      <c r="EY142" s="171"/>
      <c r="EZ142" s="171"/>
      <c r="FA142" s="171"/>
      <c r="FB142" s="171"/>
      <c r="FC142" s="172"/>
      <c r="FD142" s="56"/>
      <c r="FE142" s="56"/>
      <c r="FF142" s="56"/>
    </row>
    <row r="143" spans="1:162" ht="4.3499999999999996" customHeight="1" x14ac:dyDescent="0.2">
      <c r="A143" s="56"/>
      <c r="B143" s="56"/>
      <c r="C143" s="144"/>
      <c r="D143" s="144"/>
      <c r="E143" s="144"/>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39"/>
      <c r="BH143" s="58"/>
      <c r="BI143" s="57"/>
      <c r="BJ143" s="341"/>
      <c r="BK143" s="341"/>
      <c r="BL143" s="341"/>
      <c r="BM143" s="341"/>
      <c r="BN143" s="341"/>
      <c r="BO143" s="341"/>
      <c r="BP143" s="341"/>
      <c r="BQ143" s="341"/>
      <c r="BR143" s="341"/>
      <c r="BS143" s="170"/>
      <c r="BT143" s="171"/>
      <c r="BU143" s="171"/>
      <c r="BV143" s="171"/>
      <c r="BW143" s="171"/>
      <c r="BX143" s="172"/>
      <c r="BY143" s="39"/>
      <c r="BZ143" s="170"/>
      <c r="CA143" s="171"/>
      <c r="CB143" s="171"/>
      <c r="CC143" s="171"/>
      <c r="CD143" s="171"/>
      <c r="CE143" s="172"/>
      <c r="CF143" s="39"/>
      <c r="CG143" s="170"/>
      <c r="CH143" s="171"/>
      <c r="CI143" s="171"/>
      <c r="CJ143" s="171"/>
      <c r="CK143" s="171"/>
      <c r="CL143" s="172"/>
      <c r="CM143" s="39"/>
      <c r="CN143" s="170"/>
      <c r="CO143" s="171"/>
      <c r="CP143" s="171"/>
      <c r="CQ143" s="171"/>
      <c r="CR143" s="171"/>
      <c r="CS143" s="172"/>
      <c r="CT143" s="39"/>
      <c r="CU143" s="170"/>
      <c r="CV143" s="171"/>
      <c r="CW143" s="171"/>
      <c r="CX143" s="171"/>
      <c r="CY143" s="171"/>
      <c r="CZ143" s="172"/>
      <c r="DA143" s="39"/>
      <c r="DB143" s="170"/>
      <c r="DC143" s="171"/>
      <c r="DD143" s="171"/>
      <c r="DE143" s="171"/>
      <c r="DF143" s="171"/>
      <c r="DG143" s="172"/>
      <c r="DH143" s="57"/>
      <c r="DI143" s="170"/>
      <c r="DJ143" s="171"/>
      <c r="DK143" s="171"/>
      <c r="DL143" s="171"/>
      <c r="DM143" s="171"/>
      <c r="DN143" s="171"/>
      <c r="DO143" s="172"/>
      <c r="DP143" s="56"/>
      <c r="DQ143" s="170"/>
      <c r="DR143" s="171"/>
      <c r="DS143" s="171"/>
      <c r="DT143" s="171"/>
      <c r="DU143" s="171"/>
      <c r="DV143" s="171"/>
      <c r="DW143" s="172"/>
      <c r="DX143" s="56"/>
      <c r="DY143" s="170"/>
      <c r="DZ143" s="171"/>
      <c r="EA143" s="171"/>
      <c r="EB143" s="171"/>
      <c r="EC143" s="171"/>
      <c r="ED143" s="171"/>
      <c r="EE143" s="172"/>
      <c r="EF143" s="56"/>
      <c r="EG143" s="170"/>
      <c r="EH143" s="171"/>
      <c r="EI143" s="171"/>
      <c r="EJ143" s="171"/>
      <c r="EK143" s="171"/>
      <c r="EL143" s="171"/>
      <c r="EM143" s="172"/>
      <c r="EN143" s="56"/>
      <c r="EO143" s="170"/>
      <c r="EP143" s="171"/>
      <c r="EQ143" s="171"/>
      <c r="ER143" s="171"/>
      <c r="ES143" s="171"/>
      <c r="ET143" s="171"/>
      <c r="EU143" s="172"/>
      <c r="EV143" s="56"/>
      <c r="EW143" s="170"/>
      <c r="EX143" s="171"/>
      <c r="EY143" s="171"/>
      <c r="EZ143" s="171"/>
      <c r="FA143" s="171"/>
      <c r="FB143" s="171"/>
      <c r="FC143" s="172"/>
      <c r="FD143" s="56"/>
      <c r="FE143" s="56"/>
      <c r="FF143" s="56"/>
    </row>
    <row r="144" spans="1:162" ht="4.3499999999999996" customHeight="1" x14ac:dyDescent="0.2">
      <c r="A144" s="56"/>
      <c r="B144" s="56"/>
      <c r="C144" s="305">
        <v>13</v>
      </c>
      <c r="D144" s="305"/>
      <c r="E144" s="305"/>
      <c r="F144" s="165" t="s">
        <v>52</v>
      </c>
      <c r="G144" s="165"/>
      <c r="H144" s="165"/>
      <c r="I144" s="165"/>
      <c r="J144" s="165"/>
      <c r="K144" s="165"/>
      <c r="L144" s="165"/>
      <c r="M144" s="165"/>
      <c r="N144" s="165"/>
      <c r="O144" s="165"/>
      <c r="P144" s="165"/>
      <c r="Q144" s="165"/>
      <c r="R144" s="165"/>
      <c r="S144" s="165"/>
      <c r="T144" s="165"/>
      <c r="U144" s="165"/>
      <c r="V144" s="165"/>
      <c r="W144" s="165"/>
      <c r="X144" s="165"/>
      <c r="Y144" s="165"/>
      <c r="Z144" s="165"/>
      <c r="AA144" s="166"/>
      <c r="AB144" s="167" t="s">
        <v>50</v>
      </c>
      <c r="AC144" s="168"/>
      <c r="AD144" s="168"/>
      <c r="AE144" s="168"/>
      <c r="AF144" s="168"/>
      <c r="AG144" s="168"/>
      <c r="AH144" s="169"/>
      <c r="AI144" s="54"/>
      <c r="AJ144" s="167" t="s">
        <v>50</v>
      </c>
      <c r="AK144" s="168"/>
      <c r="AL144" s="168"/>
      <c r="AM144" s="168"/>
      <c r="AN144" s="168"/>
      <c r="AO144" s="168"/>
      <c r="AP144" s="169"/>
      <c r="AQ144" s="54"/>
      <c r="AR144" s="167" t="s">
        <v>50</v>
      </c>
      <c r="AS144" s="168"/>
      <c r="AT144" s="168"/>
      <c r="AU144" s="168"/>
      <c r="AV144" s="168"/>
      <c r="AW144" s="168"/>
      <c r="AX144" s="169"/>
      <c r="AY144" s="54"/>
      <c r="AZ144" s="167" t="s">
        <v>50</v>
      </c>
      <c r="BA144" s="168"/>
      <c r="BB144" s="168"/>
      <c r="BC144" s="168"/>
      <c r="BD144" s="168"/>
      <c r="BE144" s="168"/>
      <c r="BF144" s="169"/>
      <c r="BG144" s="39"/>
      <c r="BH144" s="58"/>
      <c r="BI144" s="57"/>
      <c r="BJ144" s="341"/>
      <c r="BK144" s="341"/>
      <c r="BL144" s="341"/>
      <c r="BM144" s="341"/>
      <c r="BN144" s="341"/>
      <c r="BO144" s="341"/>
      <c r="BP144" s="341"/>
      <c r="BQ144" s="341"/>
      <c r="BR144" s="341"/>
      <c r="BS144" s="173"/>
      <c r="BT144" s="174"/>
      <c r="BU144" s="174"/>
      <c r="BV144" s="174"/>
      <c r="BW144" s="174"/>
      <c r="BX144" s="175"/>
      <c r="BY144" s="39"/>
      <c r="BZ144" s="173"/>
      <c r="CA144" s="174"/>
      <c r="CB144" s="174"/>
      <c r="CC144" s="174"/>
      <c r="CD144" s="174"/>
      <c r="CE144" s="175"/>
      <c r="CF144" s="39"/>
      <c r="CG144" s="173"/>
      <c r="CH144" s="174"/>
      <c r="CI144" s="174"/>
      <c r="CJ144" s="174"/>
      <c r="CK144" s="174"/>
      <c r="CL144" s="175"/>
      <c r="CM144" s="39"/>
      <c r="CN144" s="173"/>
      <c r="CO144" s="174"/>
      <c r="CP144" s="174"/>
      <c r="CQ144" s="174"/>
      <c r="CR144" s="174"/>
      <c r="CS144" s="175"/>
      <c r="CT144" s="39"/>
      <c r="CU144" s="173"/>
      <c r="CV144" s="174"/>
      <c r="CW144" s="174"/>
      <c r="CX144" s="174"/>
      <c r="CY144" s="174"/>
      <c r="CZ144" s="175"/>
      <c r="DA144" s="39"/>
      <c r="DB144" s="173"/>
      <c r="DC144" s="174"/>
      <c r="DD144" s="174"/>
      <c r="DE144" s="174"/>
      <c r="DF144" s="174"/>
      <c r="DG144" s="175"/>
      <c r="DH144" s="57"/>
      <c r="DI144" s="173"/>
      <c r="DJ144" s="174"/>
      <c r="DK144" s="174"/>
      <c r="DL144" s="174"/>
      <c r="DM144" s="174"/>
      <c r="DN144" s="174"/>
      <c r="DO144" s="175"/>
      <c r="DP144" s="56"/>
      <c r="DQ144" s="173"/>
      <c r="DR144" s="174"/>
      <c r="DS144" s="174"/>
      <c r="DT144" s="174"/>
      <c r="DU144" s="174"/>
      <c r="DV144" s="174"/>
      <c r="DW144" s="175"/>
      <c r="DX144" s="56"/>
      <c r="DY144" s="173"/>
      <c r="DZ144" s="174"/>
      <c r="EA144" s="174"/>
      <c r="EB144" s="174"/>
      <c r="EC144" s="174"/>
      <c r="ED144" s="174"/>
      <c r="EE144" s="175"/>
      <c r="EF144" s="56"/>
      <c r="EG144" s="173"/>
      <c r="EH144" s="174"/>
      <c r="EI144" s="174"/>
      <c r="EJ144" s="174"/>
      <c r="EK144" s="174"/>
      <c r="EL144" s="174"/>
      <c r="EM144" s="175"/>
      <c r="EN144" s="56"/>
      <c r="EO144" s="173"/>
      <c r="EP144" s="174"/>
      <c r="EQ144" s="174"/>
      <c r="ER144" s="174"/>
      <c r="ES144" s="174"/>
      <c r="ET144" s="174"/>
      <c r="EU144" s="175"/>
      <c r="EV144" s="56"/>
      <c r="EW144" s="173"/>
      <c r="EX144" s="174"/>
      <c r="EY144" s="174"/>
      <c r="EZ144" s="174"/>
      <c r="FA144" s="174"/>
      <c r="FB144" s="174"/>
      <c r="FC144" s="175"/>
      <c r="FD144" s="56"/>
      <c r="FE144" s="56"/>
      <c r="FF144" s="56"/>
    </row>
    <row r="145" spans="1:162" ht="4.3499999999999996" customHeight="1" x14ac:dyDescent="0.2">
      <c r="A145" s="56"/>
      <c r="B145" s="56"/>
      <c r="C145" s="305"/>
      <c r="D145" s="305"/>
      <c r="E145" s="30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6"/>
      <c r="AB145" s="170"/>
      <c r="AC145" s="171"/>
      <c r="AD145" s="171"/>
      <c r="AE145" s="171"/>
      <c r="AF145" s="171"/>
      <c r="AG145" s="171"/>
      <c r="AH145" s="172"/>
      <c r="AI145" s="54"/>
      <c r="AJ145" s="170"/>
      <c r="AK145" s="171"/>
      <c r="AL145" s="171"/>
      <c r="AM145" s="171"/>
      <c r="AN145" s="171"/>
      <c r="AO145" s="171"/>
      <c r="AP145" s="172"/>
      <c r="AQ145" s="54"/>
      <c r="AR145" s="170"/>
      <c r="AS145" s="171"/>
      <c r="AT145" s="171"/>
      <c r="AU145" s="171"/>
      <c r="AV145" s="171"/>
      <c r="AW145" s="171"/>
      <c r="AX145" s="172"/>
      <c r="AY145" s="54"/>
      <c r="AZ145" s="170"/>
      <c r="BA145" s="171"/>
      <c r="BB145" s="171"/>
      <c r="BC145" s="171"/>
      <c r="BD145" s="171"/>
      <c r="BE145" s="171"/>
      <c r="BF145" s="172"/>
      <c r="BG145" s="57"/>
      <c r="BH145" s="58"/>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c r="EV145" s="57"/>
      <c r="EW145" s="57"/>
      <c r="EX145" s="57"/>
      <c r="EY145" s="57"/>
      <c r="EZ145" s="57"/>
      <c r="FA145" s="57"/>
      <c r="FB145" s="57"/>
      <c r="FC145" s="57"/>
      <c r="FD145" s="56"/>
      <c r="FE145" s="56"/>
      <c r="FF145" s="56"/>
    </row>
    <row r="146" spans="1:162" ht="4.3499999999999996" customHeight="1" x14ac:dyDescent="0.2">
      <c r="A146" s="56"/>
      <c r="B146" s="56"/>
      <c r="C146" s="305"/>
      <c r="D146" s="305"/>
      <c r="E146" s="30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6"/>
      <c r="AB146" s="170"/>
      <c r="AC146" s="171"/>
      <c r="AD146" s="171"/>
      <c r="AE146" s="171"/>
      <c r="AF146" s="171"/>
      <c r="AG146" s="171"/>
      <c r="AH146" s="172"/>
      <c r="AI146" s="54"/>
      <c r="AJ146" s="170"/>
      <c r="AK146" s="171"/>
      <c r="AL146" s="171"/>
      <c r="AM146" s="171"/>
      <c r="AN146" s="171"/>
      <c r="AO146" s="171"/>
      <c r="AP146" s="172"/>
      <c r="AQ146" s="54"/>
      <c r="AR146" s="170"/>
      <c r="AS146" s="171"/>
      <c r="AT146" s="171"/>
      <c r="AU146" s="171"/>
      <c r="AV146" s="171"/>
      <c r="AW146" s="171"/>
      <c r="AX146" s="172"/>
      <c r="AY146" s="54"/>
      <c r="AZ146" s="170"/>
      <c r="BA146" s="171"/>
      <c r="BB146" s="171"/>
      <c r="BC146" s="171"/>
      <c r="BD146" s="171"/>
      <c r="BE146" s="171"/>
      <c r="BF146" s="172"/>
      <c r="BG146" s="57"/>
      <c r="BH146" s="58"/>
      <c r="BI146" s="57"/>
      <c r="BJ146" s="341" t="s">
        <v>71</v>
      </c>
      <c r="BK146" s="341"/>
      <c r="BL146" s="341"/>
      <c r="BM146" s="341"/>
      <c r="BN146" s="341"/>
      <c r="BO146" s="341"/>
      <c r="BP146" s="341"/>
      <c r="BQ146" s="341"/>
      <c r="BR146" s="341"/>
      <c r="BS146" s="167" t="s">
        <v>50</v>
      </c>
      <c r="BT146" s="168"/>
      <c r="BU146" s="168"/>
      <c r="BV146" s="168"/>
      <c r="BW146" s="168"/>
      <c r="BX146" s="169"/>
      <c r="BY146" s="39"/>
      <c r="BZ146" s="167" t="s">
        <v>50</v>
      </c>
      <c r="CA146" s="168"/>
      <c r="CB146" s="168"/>
      <c r="CC146" s="168"/>
      <c r="CD146" s="168"/>
      <c r="CE146" s="169"/>
      <c r="CF146" s="39"/>
      <c r="CG146" s="167" t="s">
        <v>50</v>
      </c>
      <c r="CH146" s="168"/>
      <c r="CI146" s="168"/>
      <c r="CJ146" s="168"/>
      <c r="CK146" s="168"/>
      <c r="CL146" s="169"/>
      <c r="CM146" s="39"/>
      <c r="CN146" s="167" t="s">
        <v>50</v>
      </c>
      <c r="CO146" s="168"/>
      <c r="CP146" s="168"/>
      <c r="CQ146" s="168"/>
      <c r="CR146" s="168"/>
      <c r="CS146" s="169"/>
      <c r="CT146" s="39"/>
      <c r="CU146" s="167" t="s">
        <v>50</v>
      </c>
      <c r="CV146" s="168"/>
      <c r="CW146" s="168"/>
      <c r="CX146" s="168"/>
      <c r="CY146" s="168"/>
      <c r="CZ146" s="169"/>
      <c r="DA146" s="39"/>
      <c r="DB146" s="167" t="s">
        <v>50</v>
      </c>
      <c r="DC146" s="168"/>
      <c r="DD146" s="168"/>
      <c r="DE146" s="168"/>
      <c r="DF146" s="168"/>
      <c r="DG146" s="169"/>
      <c r="DH146" s="57"/>
      <c r="DI146" s="167" t="s">
        <v>50</v>
      </c>
      <c r="DJ146" s="168"/>
      <c r="DK146" s="168"/>
      <c r="DL146" s="168"/>
      <c r="DM146" s="168"/>
      <c r="DN146" s="168"/>
      <c r="DO146" s="169"/>
      <c r="DP146" s="56"/>
      <c r="DQ146" s="167" t="s">
        <v>50</v>
      </c>
      <c r="DR146" s="168"/>
      <c r="DS146" s="168"/>
      <c r="DT146" s="168"/>
      <c r="DU146" s="168"/>
      <c r="DV146" s="168"/>
      <c r="DW146" s="169"/>
      <c r="DX146" s="56"/>
      <c r="DY146" s="167" t="s">
        <v>50</v>
      </c>
      <c r="DZ146" s="168"/>
      <c r="EA146" s="168"/>
      <c r="EB146" s="168"/>
      <c r="EC146" s="168"/>
      <c r="ED146" s="168"/>
      <c r="EE146" s="169"/>
      <c r="EF146" s="56"/>
      <c r="EG146" s="167" t="s">
        <v>50</v>
      </c>
      <c r="EH146" s="168"/>
      <c r="EI146" s="168"/>
      <c r="EJ146" s="168"/>
      <c r="EK146" s="168"/>
      <c r="EL146" s="168"/>
      <c r="EM146" s="169"/>
      <c r="EN146" s="56"/>
      <c r="EO146" s="167" t="s">
        <v>50</v>
      </c>
      <c r="EP146" s="168"/>
      <c r="EQ146" s="168"/>
      <c r="ER146" s="168"/>
      <c r="ES146" s="168"/>
      <c r="ET146" s="168"/>
      <c r="EU146" s="169"/>
      <c r="EV146" s="56"/>
      <c r="EW146" s="167" t="s">
        <v>188</v>
      </c>
      <c r="EX146" s="168"/>
      <c r="EY146" s="168"/>
      <c r="EZ146" s="168"/>
      <c r="FA146" s="168"/>
      <c r="FB146" s="168"/>
      <c r="FC146" s="169"/>
      <c r="FD146" s="56"/>
      <c r="FE146" s="56"/>
      <c r="FF146" s="56"/>
    </row>
    <row r="147" spans="1:162" ht="4.3499999999999996" customHeight="1" x14ac:dyDescent="0.2">
      <c r="A147" s="56"/>
      <c r="B147" s="56"/>
      <c r="C147" s="305"/>
      <c r="D147" s="305"/>
      <c r="E147" s="30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6"/>
      <c r="AB147" s="173"/>
      <c r="AC147" s="174"/>
      <c r="AD147" s="174"/>
      <c r="AE147" s="174"/>
      <c r="AF147" s="174"/>
      <c r="AG147" s="174"/>
      <c r="AH147" s="175"/>
      <c r="AI147" s="54"/>
      <c r="AJ147" s="173"/>
      <c r="AK147" s="174"/>
      <c r="AL147" s="174"/>
      <c r="AM147" s="174"/>
      <c r="AN147" s="174"/>
      <c r="AO147" s="174"/>
      <c r="AP147" s="175"/>
      <c r="AQ147" s="54"/>
      <c r="AR147" s="173"/>
      <c r="AS147" s="174"/>
      <c r="AT147" s="174"/>
      <c r="AU147" s="174"/>
      <c r="AV147" s="174"/>
      <c r="AW147" s="174"/>
      <c r="AX147" s="175"/>
      <c r="AY147" s="54"/>
      <c r="AZ147" s="173"/>
      <c r="BA147" s="174"/>
      <c r="BB147" s="174"/>
      <c r="BC147" s="174"/>
      <c r="BD147" s="174"/>
      <c r="BE147" s="174"/>
      <c r="BF147" s="175"/>
      <c r="BG147" s="57"/>
      <c r="BH147" s="58"/>
      <c r="BI147" s="57"/>
      <c r="BJ147" s="341"/>
      <c r="BK147" s="341"/>
      <c r="BL147" s="341"/>
      <c r="BM147" s="341"/>
      <c r="BN147" s="341"/>
      <c r="BO147" s="341"/>
      <c r="BP147" s="341"/>
      <c r="BQ147" s="341"/>
      <c r="BR147" s="341"/>
      <c r="BS147" s="170"/>
      <c r="BT147" s="171"/>
      <c r="BU147" s="171"/>
      <c r="BV147" s="171"/>
      <c r="BW147" s="171"/>
      <c r="BX147" s="172"/>
      <c r="BY147" s="39"/>
      <c r="BZ147" s="170"/>
      <c r="CA147" s="171"/>
      <c r="CB147" s="171"/>
      <c r="CC147" s="171"/>
      <c r="CD147" s="171"/>
      <c r="CE147" s="172"/>
      <c r="CF147" s="39"/>
      <c r="CG147" s="170"/>
      <c r="CH147" s="171"/>
      <c r="CI147" s="171"/>
      <c r="CJ147" s="171"/>
      <c r="CK147" s="171"/>
      <c r="CL147" s="172"/>
      <c r="CM147" s="39"/>
      <c r="CN147" s="170"/>
      <c r="CO147" s="171"/>
      <c r="CP147" s="171"/>
      <c r="CQ147" s="171"/>
      <c r="CR147" s="171"/>
      <c r="CS147" s="172"/>
      <c r="CT147" s="39"/>
      <c r="CU147" s="170"/>
      <c r="CV147" s="171"/>
      <c r="CW147" s="171"/>
      <c r="CX147" s="171"/>
      <c r="CY147" s="171"/>
      <c r="CZ147" s="172"/>
      <c r="DA147" s="39"/>
      <c r="DB147" s="170"/>
      <c r="DC147" s="171"/>
      <c r="DD147" s="171"/>
      <c r="DE147" s="171"/>
      <c r="DF147" s="171"/>
      <c r="DG147" s="172"/>
      <c r="DH147" s="57"/>
      <c r="DI147" s="170"/>
      <c r="DJ147" s="171"/>
      <c r="DK147" s="171"/>
      <c r="DL147" s="171"/>
      <c r="DM147" s="171"/>
      <c r="DN147" s="171"/>
      <c r="DO147" s="172"/>
      <c r="DP147" s="56"/>
      <c r="DQ147" s="170"/>
      <c r="DR147" s="171"/>
      <c r="DS147" s="171"/>
      <c r="DT147" s="171"/>
      <c r="DU147" s="171"/>
      <c r="DV147" s="171"/>
      <c r="DW147" s="172"/>
      <c r="DX147" s="56"/>
      <c r="DY147" s="170"/>
      <c r="DZ147" s="171"/>
      <c r="EA147" s="171"/>
      <c r="EB147" s="171"/>
      <c r="EC147" s="171"/>
      <c r="ED147" s="171"/>
      <c r="EE147" s="172"/>
      <c r="EF147" s="56"/>
      <c r="EG147" s="170"/>
      <c r="EH147" s="171"/>
      <c r="EI147" s="171"/>
      <c r="EJ147" s="171"/>
      <c r="EK147" s="171"/>
      <c r="EL147" s="171"/>
      <c r="EM147" s="172"/>
      <c r="EN147" s="56"/>
      <c r="EO147" s="170"/>
      <c r="EP147" s="171"/>
      <c r="EQ147" s="171"/>
      <c r="ER147" s="171"/>
      <c r="ES147" s="171"/>
      <c r="ET147" s="171"/>
      <c r="EU147" s="172"/>
      <c r="EV147" s="56"/>
      <c r="EW147" s="170"/>
      <c r="EX147" s="171"/>
      <c r="EY147" s="171"/>
      <c r="EZ147" s="171"/>
      <c r="FA147" s="171"/>
      <c r="FB147" s="171"/>
      <c r="FC147" s="172"/>
      <c r="FD147" s="56"/>
      <c r="FE147" s="56"/>
      <c r="FF147" s="56"/>
    </row>
    <row r="148" spans="1:162" ht="4.3499999999999996" customHeight="1" x14ac:dyDescent="0.2">
      <c r="A148" s="56"/>
      <c r="B148" s="56"/>
      <c r="C148" s="144"/>
      <c r="D148" s="144"/>
      <c r="E148" s="144"/>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8"/>
      <c r="BI148" s="57"/>
      <c r="BJ148" s="341"/>
      <c r="BK148" s="341"/>
      <c r="BL148" s="341"/>
      <c r="BM148" s="341"/>
      <c r="BN148" s="341"/>
      <c r="BO148" s="341"/>
      <c r="BP148" s="341"/>
      <c r="BQ148" s="341"/>
      <c r="BR148" s="341"/>
      <c r="BS148" s="170"/>
      <c r="BT148" s="171"/>
      <c r="BU148" s="171"/>
      <c r="BV148" s="171"/>
      <c r="BW148" s="171"/>
      <c r="BX148" s="172"/>
      <c r="BY148" s="39"/>
      <c r="BZ148" s="170"/>
      <c r="CA148" s="171"/>
      <c r="CB148" s="171"/>
      <c r="CC148" s="171"/>
      <c r="CD148" s="171"/>
      <c r="CE148" s="172"/>
      <c r="CF148" s="39"/>
      <c r="CG148" s="170"/>
      <c r="CH148" s="171"/>
      <c r="CI148" s="171"/>
      <c r="CJ148" s="171"/>
      <c r="CK148" s="171"/>
      <c r="CL148" s="172"/>
      <c r="CM148" s="39"/>
      <c r="CN148" s="170"/>
      <c r="CO148" s="171"/>
      <c r="CP148" s="171"/>
      <c r="CQ148" s="171"/>
      <c r="CR148" s="171"/>
      <c r="CS148" s="172"/>
      <c r="CT148" s="39"/>
      <c r="CU148" s="170"/>
      <c r="CV148" s="171"/>
      <c r="CW148" s="171"/>
      <c r="CX148" s="171"/>
      <c r="CY148" s="171"/>
      <c r="CZ148" s="172"/>
      <c r="DA148" s="39"/>
      <c r="DB148" s="170"/>
      <c r="DC148" s="171"/>
      <c r="DD148" s="171"/>
      <c r="DE148" s="171"/>
      <c r="DF148" s="171"/>
      <c r="DG148" s="172"/>
      <c r="DH148" s="57"/>
      <c r="DI148" s="170"/>
      <c r="DJ148" s="171"/>
      <c r="DK148" s="171"/>
      <c r="DL148" s="171"/>
      <c r="DM148" s="171"/>
      <c r="DN148" s="171"/>
      <c r="DO148" s="172"/>
      <c r="DP148" s="56"/>
      <c r="DQ148" s="170"/>
      <c r="DR148" s="171"/>
      <c r="DS148" s="171"/>
      <c r="DT148" s="171"/>
      <c r="DU148" s="171"/>
      <c r="DV148" s="171"/>
      <c r="DW148" s="172"/>
      <c r="DX148" s="56"/>
      <c r="DY148" s="170"/>
      <c r="DZ148" s="171"/>
      <c r="EA148" s="171"/>
      <c r="EB148" s="171"/>
      <c r="EC148" s="171"/>
      <c r="ED148" s="171"/>
      <c r="EE148" s="172"/>
      <c r="EF148" s="56"/>
      <c r="EG148" s="170"/>
      <c r="EH148" s="171"/>
      <c r="EI148" s="171"/>
      <c r="EJ148" s="171"/>
      <c r="EK148" s="171"/>
      <c r="EL148" s="171"/>
      <c r="EM148" s="172"/>
      <c r="EN148" s="56"/>
      <c r="EO148" s="170"/>
      <c r="EP148" s="171"/>
      <c r="EQ148" s="171"/>
      <c r="ER148" s="171"/>
      <c r="ES148" s="171"/>
      <c r="ET148" s="171"/>
      <c r="EU148" s="172"/>
      <c r="EV148" s="56"/>
      <c r="EW148" s="170"/>
      <c r="EX148" s="171"/>
      <c r="EY148" s="171"/>
      <c r="EZ148" s="171"/>
      <c r="FA148" s="171"/>
      <c r="FB148" s="171"/>
      <c r="FC148" s="172"/>
      <c r="FD148" s="56"/>
      <c r="FE148" s="56"/>
      <c r="FF148" s="56"/>
    </row>
    <row r="149" spans="1:162" ht="4.3499999999999996" customHeight="1" x14ac:dyDescent="0.2">
      <c r="A149" s="56"/>
      <c r="B149" s="56"/>
      <c r="C149" s="305">
        <v>14</v>
      </c>
      <c r="D149" s="305"/>
      <c r="E149" s="305"/>
      <c r="F149" s="165" t="s">
        <v>53</v>
      </c>
      <c r="G149" s="165"/>
      <c r="H149" s="165"/>
      <c r="I149" s="165"/>
      <c r="J149" s="165"/>
      <c r="K149" s="165"/>
      <c r="L149" s="165"/>
      <c r="M149" s="165"/>
      <c r="N149" s="165"/>
      <c r="O149" s="165"/>
      <c r="P149" s="165"/>
      <c r="Q149" s="165"/>
      <c r="R149" s="165"/>
      <c r="S149" s="165"/>
      <c r="T149" s="165"/>
      <c r="U149" s="165"/>
      <c r="V149" s="165"/>
      <c r="W149" s="165"/>
      <c r="X149" s="165"/>
      <c r="Y149" s="165"/>
      <c r="Z149" s="165"/>
      <c r="AA149" s="166"/>
      <c r="AB149" s="167" t="s">
        <v>50</v>
      </c>
      <c r="AC149" s="168"/>
      <c r="AD149" s="168"/>
      <c r="AE149" s="168"/>
      <c r="AF149" s="168"/>
      <c r="AG149" s="168"/>
      <c r="AH149" s="169"/>
      <c r="AI149" s="54"/>
      <c r="AJ149" s="167" t="s">
        <v>50</v>
      </c>
      <c r="AK149" s="168"/>
      <c r="AL149" s="168"/>
      <c r="AM149" s="168"/>
      <c r="AN149" s="168"/>
      <c r="AO149" s="168"/>
      <c r="AP149" s="169"/>
      <c r="AQ149" s="54"/>
      <c r="AR149" s="167" t="s">
        <v>50</v>
      </c>
      <c r="AS149" s="168"/>
      <c r="AT149" s="168"/>
      <c r="AU149" s="168"/>
      <c r="AV149" s="168"/>
      <c r="AW149" s="168"/>
      <c r="AX149" s="169"/>
      <c r="AY149" s="54"/>
      <c r="AZ149" s="167" t="s">
        <v>50</v>
      </c>
      <c r="BA149" s="168"/>
      <c r="BB149" s="168"/>
      <c r="BC149" s="168"/>
      <c r="BD149" s="168"/>
      <c r="BE149" s="168"/>
      <c r="BF149" s="169"/>
      <c r="BG149" s="57"/>
      <c r="BH149" s="58"/>
      <c r="BI149" s="57"/>
      <c r="BJ149" s="341"/>
      <c r="BK149" s="341"/>
      <c r="BL149" s="341"/>
      <c r="BM149" s="341"/>
      <c r="BN149" s="341"/>
      <c r="BO149" s="341"/>
      <c r="BP149" s="341"/>
      <c r="BQ149" s="341"/>
      <c r="BR149" s="341"/>
      <c r="BS149" s="173"/>
      <c r="BT149" s="174"/>
      <c r="BU149" s="174"/>
      <c r="BV149" s="174"/>
      <c r="BW149" s="174"/>
      <c r="BX149" s="175"/>
      <c r="BY149" s="39"/>
      <c r="BZ149" s="173"/>
      <c r="CA149" s="174"/>
      <c r="CB149" s="174"/>
      <c r="CC149" s="174"/>
      <c r="CD149" s="174"/>
      <c r="CE149" s="175"/>
      <c r="CF149" s="39"/>
      <c r="CG149" s="173"/>
      <c r="CH149" s="174"/>
      <c r="CI149" s="174"/>
      <c r="CJ149" s="174"/>
      <c r="CK149" s="174"/>
      <c r="CL149" s="175"/>
      <c r="CM149" s="39"/>
      <c r="CN149" s="173"/>
      <c r="CO149" s="174"/>
      <c r="CP149" s="174"/>
      <c r="CQ149" s="174"/>
      <c r="CR149" s="174"/>
      <c r="CS149" s="175"/>
      <c r="CT149" s="39"/>
      <c r="CU149" s="173"/>
      <c r="CV149" s="174"/>
      <c r="CW149" s="174"/>
      <c r="CX149" s="174"/>
      <c r="CY149" s="174"/>
      <c r="CZ149" s="175"/>
      <c r="DA149" s="39"/>
      <c r="DB149" s="173"/>
      <c r="DC149" s="174"/>
      <c r="DD149" s="174"/>
      <c r="DE149" s="174"/>
      <c r="DF149" s="174"/>
      <c r="DG149" s="175"/>
      <c r="DH149" s="57"/>
      <c r="DI149" s="173"/>
      <c r="DJ149" s="174"/>
      <c r="DK149" s="174"/>
      <c r="DL149" s="174"/>
      <c r="DM149" s="174"/>
      <c r="DN149" s="174"/>
      <c r="DO149" s="175"/>
      <c r="DP149" s="56"/>
      <c r="DQ149" s="173"/>
      <c r="DR149" s="174"/>
      <c r="DS149" s="174"/>
      <c r="DT149" s="174"/>
      <c r="DU149" s="174"/>
      <c r="DV149" s="174"/>
      <c r="DW149" s="175"/>
      <c r="DX149" s="56"/>
      <c r="DY149" s="173"/>
      <c r="DZ149" s="174"/>
      <c r="EA149" s="174"/>
      <c r="EB149" s="174"/>
      <c r="EC149" s="174"/>
      <c r="ED149" s="174"/>
      <c r="EE149" s="175"/>
      <c r="EF149" s="56"/>
      <c r="EG149" s="173"/>
      <c r="EH149" s="174"/>
      <c r="EI149" s="174"/>
      <c r="EJ149" s="174"/>
      <c r="EK149" s="174"/>
      <c r="EL149" s="174"/>
      <c r="EM149" s="175"/>
      <c r="EN149" s="56"/>
      <c r="EO149" s="173"/>
      <c r="EP149" s="174"/>
      <c r="EQ149" s="174"/>
      <c r="ER149" s="174"/>
      <c r="ES149" s="174"/>
      <c r="ET149" s="174"/>
      <c r="EU149" s="175"/>
      <c r="EV149" s="56"/>
      <c r="EW149" s="173"/>
      <c r="EX149" s="174"/>
      <c r="EY149" s="174"/>
      <c r="EZ149" s="174"/>
      <c r="FA149" s="174"/>
      <c r="FB149" s="174"/>
      <c r="FC149" s="175"/>
      <c r="FD149" s="56"/>
      <c r="FE149" s="56"/>
      <c r="FF149" s="56"/>
    </row>
    <row r="150" spans="1:162" ht="4.3499999999999996" customHeight="1" x14ac:dyDescent="0.2">
      <c r="A150" s="56"/>
      <c r="B150" s="56"/>
      <c r="C150" s="305"/>
      <c r="D150" s="305"/>
      <c r="E150" s="30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6"/>
      <c r="AB150" s="170"/>
      <c r="AC150" s="171"/>
      <c r="AD150" s="171"/>
      <c r="AE150" s="171"/>
      <c r="AF150" s="171"/>
      <c r="AG150" s="171"/>
      <c r="AH150" s="172"/>
      <c r="AI150" s="54"/>
      <c r="AJ150" s="170"/>
      <c r="AK150" s="171"/>
      <c r="AL150" s="171"/>
      <c r="AM150" s="171"/>
      <c r="AN150" s="171"/>
      <c r="AO150" s="171"/>
      <c r="AP150" s="172"/>
      <c r="AQ150" s="54"/>
      <c r="AR150" s="170"/>
      <c r="AS150" s="171"/>
      <c r="AT150" s="171"/>
      <c r="AU150" s="171"/>
      <c r="AV150" s="171"/>
      <c r="AW150" s="171"/>
      <c r="AX150" s="172"/>
      <c r="AY150" s="54"/>
      <c r="AZ150" s="170"/>
      <c r="BA150" s="171"/>
      <c r="BB150" s="171"/>
      <c r="BC150" s="171"/>
      <c r="BD150" s="171"/>
      <c r="BE150" s="171"/>
      <c r="BF150" s="172"/>
      <c r="BG150" s="57"/>
      <c r="BH150" s="58"/>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6"/>
      <c r="FE150" s="56"/>
      <c r="FF150" s="56"/>
    </row>
    <row r="151" spans="1:162" ht="4.3499999999999996" customHeight="1" x14ac:dyDescent="0.2">
      <c r="A151" s="56"/>
      <c r="B151" s="56"/>
      <c r="C151" s="305"/>
      <c r="D151" s="305"/>
      <c r="E151" s="30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6"/>
      <c r="AB151" s="170"/>
      <c r="AC151" s="171"/>
      <c r="AD151" s="171"/>
      <c r="AE151" s="171"/>
      <c r="AF151" s="171"/>
      <c r="AG151" s="171"/>
      <c r="AH151" s="172"/>
      <c r="AI151" s="54"/>
      <c r="AJ151" s="170"/>
      <c r="AK151" s="171"/>
      <c r="AL151" s="171"/>
      <c r="AM151" s="171"/>
      <c r="AN151" s="171"/>
      <c r="AO151" s="171"/>
      <c r="AP151" s="172"/>
      <c r="AQ151" s="54"/>
      <c r="AR151" s="170"/>
      <c r="AS151" s="171"/>
      <c r="AT151" s="171"/>
      <c r="AU151" s="171"/>
      <c r="AV151" s="171"/>
      <c r="AW151" s="171"/>
      <c r="AX151" s="172"/>
      <c r="AY151" s="54"/>
      <c r="AZ151" s="170"/>
      <c r="BA151" s="171"/>
      <c r="BB151" s="171"/>
      <c r="BC151" s="171"/>
      <c r="BD151" s="171"/>
      <c r="BE151" s="171"/>
      <c r="BF151" s="172"/>
      <c r="BG151" s="57"/>
      <c r="BH151" s="58"/>
      <c r="BI151" s="57"/>
      <c r="BJ151" s="341" t="s">
        <v>73</v>
      </c>
      <c r="BK151" s="341"/>
      <c r="BL151" s="341"/>
      <c r="BM151" s="341"/>
      <c r="BN151" s="341"/>
      <c r="BO151" s="341"/>
      <c r="BP151" s="341"/>
      <c r="BQ151" s="341"/>
      <c r="BR151" s="341"/>
      <c r="BS151" s="167" t="s">
        <v>50</v>
      </c>
      <c r="BT151" s="168"/>
      <c r="BU151" s="168"/>
      <c r="BV151" s="168"/>
      <c r="BW151" s="168"/>
      <c r="BX151" s="169"/>
      <c r="BY151" s="39"/>
      <c r="BZ151" s="167" t="s">
        <v>50</v>
      </c>
      <c r="CA151" s="168"/>
      <c r="CB151" s="168"/>
      <c r="CC151" s="168"/>
      <c r="CD151" s="168"/>
      <c r="CE151" s="169"/>
      <c r="CF151" s="39"/>
      <c r="CG151" s="167" t="s">
        <v>50</v>
      </c>
      <c r="CH151" s="168"/>
      <c r="CI151" s="168"/>
      <c r="CJ151" s="168"/>
      <c r="CK151" s="168"/>
      <c r="CL151" s="169"/>
      <c r="CM151" s="39"/>
      <c r="CN151" s="167" t="s">
        <v>50</v>
      </c>
      <c r="CO151" s="168"/>
      <c r="CP151" s="168"/>
      <c r="CQ151" s="168"/>
      <c r="CR151" s="168"/>
      <c r="CS151" s="169"/>
      <c r="CT151" s="39"/>
      <c r="CU151" s="167" t="s">
        <v>50</v>
      </c>
      <c r="CV151" s="168"/>
      <c r="CW151" s="168"/>
      <c r="CX151" s="168"/>
      <c r="CY151" s="168"/>
      <c r="CZ151" s="169"/>
      <c r="DA151" s="39"/>
      <c r="DB151" s="167" t="s">
        <v>50</v>
      </c>
      <c r="DC151" s="168"/>
      <c r="DD151" s="168"/>
      <c r="DE151" s="168"/>
      <c r="DF151" s="168"/>
      <c r="DG151" s="169"/>
      <c r="DH151" s="57"/>
      <c r="DI151" s="167" t="s">
        <v>50</v>
      </c>
      <c r="DJ151" s="168"/>
      <c r="DK151" s="168"/>
      <c r="DL151" s="168"/>
      <c r="DM151" s="168"/>
      <c r="DN151" s="168"/>
      <c r="DO151" s="169"/>
      <c r="DP151" s="56"/>
      <c r="DQ151" s="167" t="s">
        <v>50</v>
      </c>
      <c r="DR151" s="168"/>
      <c r="DS151" s="168"/>
      <c r="DT151" s="168"/>
      <c r="DU151" s="168"/>
      <c r="DV151" s="168"/>
      <c r="DW151" s="169"/>
      <c r="DX151" s="56"/>
      <c r="DY151" s="167" t="s">
        <v>50</v>
      </c>
      <c r="DZ151" s="168"/>
      <c r="EA151" s="168"/>
      <c r="EB151" s="168"/>
      <c r="EC151" s="168"/>
      <c r="ED151" s="168"/>
      <c r="EE151" s="169"/>
      <c r="EF151" s="56"/>
      <c r="EG151" s="167" t="s">
        <v>50</v>
      </c>
      <c r="EH151" s="168"/>
      <c r="EI151" s="168"/>
      <c r="EJ151" s="168"/>
      <c r="EK151" s="168"/>
      <c r="EL151" s="168"/>
      <c r="EM151" s="169"/>
      <c r="EN151" s="56"/>
      <c r="EO151" s="167" t="s">
        <v>50</v>
      </c>
      <c r="EP151" s="168"/>
      <c r="EQ151" s="168"/>
      <c r="ER151" s="168"/>
      <c r="ES151" s="168"/>
      <c r="ET151" s="168"/>
      <c r="EU151" s="169"/>
      <c r="EV151" s="56"/>
      <c r="EW151" s="167" t="s">
        <v>188</v>
      </c>
      <c r="EX151" s="168"/>
      <c r="EY151" s="168"/>
      <c r="EZ151" s="168"/>
      <c r="FA151" s="168"/>
      <c r="FB151" s="168"/>
      <c r="FC151" s="169"/>
      <c r="FD151" s="56"/>
      <c r="FE151" s="56"/>
      <c r="FF151" s="56"/>
    </row>
    <row r="152" spans="1:162" ht="4.3499999999999996" customHeight="1" x14ac:dyDescent="0.2">
      <c r="A152" s="56"/>
      <c r="B152" s="56"/>
      <c r="C152" s="305"/>
      <c r="D152" s="305"/>
      <c r="E152" s="30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6"/>
      <c r="AB152" s="173"/>
      <c r="AC152" s="174"/>
      <c r="AD152" s="174"/>
      <c r="AE152" s="174"/>
      <c r="AF152" s="174"/>
      <c r="AG152" s="174"/>
      <c r="AH152" s="175"/>
      <c r="AI152" s="54"/>
      <c r="AJ152" s="173"/>
      <c r="AK152" s="174"/>
      <c r="AL152" s="174"/>
      <c r="AM152" s="174"/>
      <c r="AN152" s="174"/>
      <c r="AO152" s="174"/>
      <c r="AP152" s="175"/>
      <c r="AQ152" s="54"/>
      <c r="AR152" s="173"/>
      <c r="AS152" s="174"/>
      <c r="AT152" s="174"/>
      <c r="AU152" s="174"/>
      <c r="AV152" s="174"/>
      <c r="AW152" s="174"/>
      <c r="AX152" s="175"/>
      <c r="AY152" s="54"/>
      <c r="AZ152" s="173"/>
      <c r="BA152" s="174"/>
      <c r="BB152" s="174"/>
      <c r="BC152" s="174"/>
      <c r="BD152" s="174"/>
      <c r="BE152" s="174"/>
      <c r="BF152" s="175"/>
      <c r="BG152" s="57"/>
      <c r="BH152" s="58"/>
      <c r="BI152" s="57"/>
      <c r="BJ152" s="341"/>
      <c r="BK152" s="341"/>
      <c r="BL152" s="341"/>
      <c r="BM152" s="341"/>
      <c r="BN152" s="341"/>
      <c r="BO152" s="341"/>
      <c r="BP152" s="341"/>
      <c r="BQ152" s="341"/>
      <c r="BR152" s="341"/>
      <c r="BS152" s="170"/>
      <c r="BT152" s="171"/>
      <c r="BU152" s="171"/>
      <c r="BV152" s="171"/>
      <c r="BW152" s="171"/>
      <c r="BX152" s="172"/>
      <c r="BY152" s="39"/>
      <c r="BZ152" s="170"/>
      <c r="CA152" s="171"/>
      <c r="CB152" s="171"/>
      <c r="CC152" s="171"/>
      <c r="CD152" s="171"/>
      <c r="CE152" s="172"/>
      <c r="CF152" s="39"/>
      <c r="CG152" s="170"/>
      <c r="CH152" s="171"/>
      <c r="CI152" s="171"/>
      <c r="CJ152" s="171"/>
      <c r="CK152" s="171"/>
      <c r="CL152" s="172"/>
      <c r="CM152" s="39"/>
      <c r="CN152" s="170"/>
      <c r="CO152" s="171"/>
      <c r="CP152" s="171"/>
      <c r="CQ152" s="171"/>
      <c r="CR152" s="171"/>
      <c r="CS152" s="172"/>
      <c r="CT152" s="39"/>
      <c r="CU152" s="170"/>
      <c r="CV152" s="171"/>
      <c r="CW152" s="171"/>
      <c r="CX152" s="171"/>
      <c r="CY152" s="171"/>
      <c r="CZ152" s="172"/>
      <c r="DA152" s="39"/>
      <c r="DB152" s="170"/>
      <c r="DC152" s="171"/>
      <c r="DD152" s="171"/>
      <c r="DE152" s="171"/>
      <c r="DF152" s="171"/>
      <c r="DG152" s="172"/>
      <c r="DH152" s="57"/>
      <c r="DI152" s="170"/>
      <c r="DJ152" s="171"/>
      <c r="DK152" s="171"/>
      <c r="DL152" s="171"/>
      <c r="DM152" s="171"/>
      <c r="DN152" s="171"/>
      <c r="DO152" s="172"/>
      <c r="DP152" s="56"/>
      <c r="DQ152" s="170"/>
      <c r="DR152" s="171"/>
      <c r="DS152" s="171"/>
      <c r="DT152" s="171"/>
      <c r="DU152" s="171"/>
      <c r="DV152" s="171"/>
      <c r="DW152" s="172"/>
      <c r="DX152" s="56"/>
      <c r="DY152" s="170"/>
      <c r="DZ152" s="171"/>
      <c r="EA152" s="171"/>
      <c r="EB152" s="171"/>
      <c r="EC152" s="171"/>
      <c r="ED152" s="171"/>
      <c r="EE152" s="172"/>
      <c r="EF152" s="56"/>
      <c r="EG152" s="170"/>
      <c r="EH152" s="171"/>
      <c r="EI152" s="171"/>
      <c r="EJ152" s="171"/>
      <c r="EK152" s="171"/>
      <c r="EL152" s="171"/>
      <c r="EM152" s="172"/>
      <c r="EN152" s="56"/>
      <c r="EO152" s="170"/>
      <c r="EP152" s="171"/>
      <c r="EQ152" s="171"/>
      <c r="ER152" s="171"/>
      <c r="ES152" s="171"/>
      <c r="ET152" s="171"/>
      <c r="EU152" s="172"/>
      <c r="EV152" s="56"/>
      <c r="EW152" s="170"/>
      <c r="EX152" s="171"/>
      <c r="EY152" s="171"/>
      <c r="EZ152" s="171"/>
      <c r="FA152" s="171"/>
      <c r="FB152" s="171"/>
      <c r="FC152" s="172"/>
      <c r="FD152" s="56"/>
      <c r="FE152" s="56"/>
      <c r="FF152" s="56"/>
    </row>
    <row r="153" spans="1:162" ht="4.3499999999999996" customHeight="1" x14ac:dyDescent="0.2">
      <c r="A153" s="56"/>
      <c r="B153" s="56"/>
      <c r="C153" s="144"/>
      <c r="D153" s="144"/>
      <c r="E153" s="144"/>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8"/>
      <c r="BI153" s="57"/>
      <c r="BJ153" s="341"/>
      <c r="BK153" s="341"/>
      <c r="BL153" s="341"/>
      <c r="BM153" s="341"/>
      <c r="BN153" s="341"/>
      <c r="BO153" s="341"/>
      <c r="BP153" s="341"/>
      <c r="BQ153" s="341"/>
      <c r="BR153" s="341"/>
      <c r="BS153" s="170"/>
      <c r="BT153" s="171"/>
      <c r="BU153" s="171"/>
      <c r="BV153" s="171"/>
      <c r="BW153" s="171"/>
      <c r="BX153" s="172"/>
      <c r="BY153" s="39"/>
      <c r="BZ153" s="170"/>
      <c r="CA153" s="171"/>
      <c r="CB153" s="171"/>
      <c r="CC153" s="171"/>
      <c r="CD153" s="171"/>
      <c r="CE153" s="172"/>
      <c r="CF153" s="39"/>
      <c r="CG153" s="170"/>
      <c r="CH153" s="171"/>
      <c r="CI153" s="171"/>
      <c r="CJ153" s="171"/>
      <c r="CK153" s="171"/>
      <c r="CL153" s="172"/>
      <c r="CM153" s="39"/>
      <c r="CN153" s="170"/>
      <c r="CO153" s="171"/>
      <c r="CP153" s="171"/>
      <c r="CQ153" s="171"/>
      <c r="CR153" s="171"/>
      <c r="CS153" s="172"/>
      <c r="CT153" s="39"/>
      <c r="CU153" s="170"/>
      <c r="CV153" s="171"/>
      <c r="CW153" s="171"/>
      <c r="CX153" s="171"/>
      <c r="CY153" s="171"/>
      <c r="CZ153" s="172"/>
      <c r="DA153" s="39"/>
      <c r="DB153" s="170"/>
      <c r="DC153" s="171"/>
      <c r="DD153" s="171"/>
      <c r="DE153" s="171"/>
      <c r="DF153" s="171"/>
      <c r="DG153" s="172"/>
      <c r="DH153" s="57"/>
      <c r="DI153" s="170"/>
      <c r="DJ153" s="171"/>
      <c r="DK153" s="171"/>
      <c r="DL153" s="171"/>
      <c r="DM153" s="171"/>
      <c r="DN153" s="171"/>
      <c r="DO153" s="172"/>
      <c r="DP153" s="56"/>
      <c r="DQ153" s="170"/>
      <c r="DR153" s="171"/>
      <c r="DS153" s="171"/>
      <c r="DT153" s="171"/>
      <c r="DU153" s="171"/>
      <c r="DV153" s="171"/>
      <c r="DW153" s="172"/>
      <c r="DX153" s="56"/>
      <c r="DY153" s="170"/>
      <c r="DZ153" s="171"/>
      <c r="EA153" s="171"/>
      <c r="EB153" s="171"/>
      <c r="EC153" s="171"/>
      <c r="ED153" s="171"/>
      <c r="EE153" s="172"/>
      <c r="EF153" s="56"/>
      <c r="EG153" s="170"/>
      <c r="EH153" s="171"/>
      <c r="EI153" s="171"/>
      <c r="EJ153" s="171"/>
      <c r="EK153" s="171"/>
      <c r="EL153" s="171"/>
      <c r="EM153" s="172"/>
      <c r="EN153" s="56"/>
      <c r="EO153" s="170"/>
      <c r="EP153" s="171"/>
      <c r="EQ153" s="171"/>
      <c r="ER153" s="171"/>
      <c r="ES153" s="171"/>
      <c r="ET153" s="171"/>
      <c r="EU153" s="172"/>
      <c r="EV153" s="56"/>
      <c r="EW153" s="170"/>
      <c r="EX153" s="171"/>
      <c r="EY153" s="171"/>
      <c r="EZ153" s="171"/>
      <c r="FA153" s="171"/>
      <c r="FB153" s="171"/>
      <c r="FC153" s="172"/>
      <c r="FD153" s="56"/>
      <c r="FE153" s="56"/>
      <c r="FF153" s="56"/>
    </row>
    <row r="154" spans="1:162" ht="4.3499999999999996" customHeight="1" x14ac:dyDescent="0.2">
      <c r="A154" s="56"/>
      <c r="B154" s="56"/>
      <c r="C154" s="305">
        <v>15</v>
      </c>
      <c r="D154" s="305"/>
      <c r="E154" s="305"/>
      <c r="F154" s="165" t="s">
        <v>57</v>
      </c>
      <c r="G154" s="165"/>
      <c r="H154" s="165"/>
      <c r="I154" s="165"/>
      <c r="J154" s="165"/>
      <c r="K154" s="165"/>
      <c r="L154" s="165"/>
      <c r="M154" s="165"/>
      <c r="N154" s="165"/>
      <c r="O154" s="165"/>
      <c r="P154" s="165"/>
      <c r="Q154" s="165"/>
      <c r="R154" s="165"/>
      <c r="S154" s="165"/>
      <c r="T154" s="165"/>
      <c r="U154" s="165"/>
      <c r="V154" s="165"/>
      <c r="W154" s="165"/>
      <c r="X154" s="165"/>
      <c r="Y154" s="165"/>
      <c r="Z154" s="165"/>
      <c r="AA154" s="166"/>
      <c r="AB154" s="167" t="s">
        <v>50</v>
      </c>
      <c r="AC154" s="168"/>
      <c r="AD154" s="168"/>
      <c r="AE154" s="168"/>
      <c r="AF154" s="168"/>
      <c r="AG154" s="168"/>
      <c r="AH154" s="169"/>
      <c r="AI154" s="54"/>
      <c r="AJ154" s="167" t="s">
        <v>50</v>
      </c>
      <c r="AK154" s="168"/>
      <c r="AL154" s="168"/>
      <c r="AM154" s="168"/>
      <c r="AN154" s="168"/>
      <c r="AO154" s="168"/>
      <c r="AP154" s="169"/>
      <c r="AQ154" s="54"/>
      <c r="AR154" s="167" t="s">
        <v>50</v>
      </c>
      <c r="AS154" s="168"/>
      <c r="AT154" s="168"/>
      <c r="AU154" s="168"/>
      <c r="AV154" s="168"/>
      <c r="AW154" s="168"/>
      <c r="AX154" s="169"/>
      <c r="AY154" s="54"/>
      <c r="AZ154" s="167" t="s">
        <v>50</v>
      </c>
      <c r="BA154" s="168"/>
      <c r="BB154" s="168"/>
      <c r="BC154" s="168"/>
      <c r="BD154" s="168"/>
      <c r="BE154" s="168"/>
      <c r="BF154" s="169"/>
      <c r="BG154" s="57"/>
      <c r="BH154" s="58"/>
      <c r="BI154" s="57"/>
      <c r="BJ154" s="341"/>
      <c r="BK154" s="341"/>
      <c r="BL154" s="341"/>
      <c r="BM154" s="341"/>
      <c r="BN154" s="341"/>
      <c r="BO154" s="341"/>
      <c r="BP154" s="341"/>
      <c r="BQ154" s="341"/>
      <c r="BR154" s="341"/>
      <c r="BS154" s="173"/>
      <c r="BT154" s="174"/>
      <c r="BU154" s="174"/>
      <c r="BV154" s="174"/>
      <c r="BW154" s="174"/>
      <c r="BX154" s="175"/>
      <c r="BY154" s="39"/>
      <c r="BZ154" s="173"/>
      <c r="CA154" s="174"/>
      <c r="CB154" s="174"/>
      <c r="CC154" s="174"/>
      <c r="CD154" s="174"/>
      <c r="CE154" s="175"/>
      <c r="CF154" s="39"/>
      <c r="CG154" s="173"/>
      <c r="CH154" s="174"/>
      <c r="CI154" s="174"/>
      <c r="CJ154" s="174"/>
      <c r="CK154" s="174"/>
      <c r="CL154" s="175"/>
      <c r="CM154" s="39"/>
      <c r="CN154" s="173"/>
      <c r="CO154" s="174"/>
      <c r="CP154" s="174"/>
      <c r="CQ154" s="174"/>
      <c r="CR154" s="174"/>
      <c r="CS154" s="175"/>
      <c r="CT154" s="39"/>
      <c r="CU154" s="173"/>
      <c r="CV154" s="174"/>
      <c r="CW154" s="174"/>
      <c r="CX154" s="174"/>
      <c r="CY154" s="174"/>
      <c r="CZ154" s="175"/>
      <c r="DA154" s="39"/>
      <c r="DB154" s="173"/>
      <c r="DC154" s="174"/>
      <c r="DD154" s="174"/>
      <c r="DE154" s="174"/>
      <c r="DF154" s="174"/>
      <c r="DG154" s="175"/>
      <c r="DH154" s="57"/>
      <c r="DI154" s="173"/>
      <c r="DJ154" s="174"/>
      <c r="DK154" s="174"/>
      <c r="DL154" s="174"/>
      <c r="DM154" s="174"/>
      <c r="DN154" s="174"/>
      <c r="DO154" s="175"/>
      <c r="DP154" s="56"/>
      <c r="DQ154" s="173"/>
      <c r="DR154" s="174"/>
      <c r="DS154" s="174"/>
      <c r="DT154" s="174"/>
      <c r="DU154" s="174"/>
      <c r="DV154" s="174"/>
      <c r="DW154" s="175"/>
      <c r="DX154" s="56"/>
      <c r="DY154" s="173"/>
      <c r="DZ154" s="174"/>
      <c r="EA154" s="174"/>
      <c r="EB154" s="174"/>
      <c r="EC154" s="174"/>
      <c r="ED154" s="174"/>
      <c r="EE154" s="175"/>
      <c r="EF154" s="56"/>
      <c r="EG154" s="173"/>
      <c r="EH154" s="174"/>
      <c r="EI154" s="174"/>
      <c r="EJ154" s="174"/>
      <c r="EK154" s="174"/>
      <c r="EL154" s="174"/>
      <c r="EM154" s="175"/>
      <c r="EN154" s="56"/>
      <c r="EO154" s="173"/>
      <c r="EP154" s="174"/>
      <c r="EQ154" s="174"/>
      <c r="ER154" s="174"/>
      <c r="ES154" s="174"/>
      <c r="ET154" s="174"/>
      <c r="EU154" s="175"/>
      <c r="EV154" s="56"/>
      <c r="EW154" s="173"/>
      <c r="EX154" s="174"/>
      <c r="EY154" s="174"/>
      <c r="EZ154" s="174"/>
      <c r="FA154" s="174"/>
      <c r="FB154" s="174"/>
      <c r="FC154" s="175"/>
      <c r="FD154" s="56"/>
      <c r="FE154" s="56"/>
      <c r="FF154" s="56"/>
    </row>
    <row r="155" spans="1:162" ht="4.3499999999999996" customHeight="1" x14ac:dyDescent="0.2">
      <c r="A155" s="56"/>
      <c r="B155" s="56"/>
      <c r="C155" s="305"/>
      <c r="D155" s="305"/>
      <c r="E155" s="30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6"/>
      <c r="AB155" s="170"/>
      <c r="AC155" s="171"/>
      <c r="AD155" s="171"/>
      <c r="AE155" s="171"/>
      <c r="AF155" s="171"/>
      <c r="AG155" s="171"/>
      <c r="AH155" s="172"/>
      <c r="AI155" s="54"/>
      <c r="AJ155" s="170"/>
      <c r="AK155" s="171"/>
      <c r="AL155" s="171"/>
      <c r="AM155" s="171"/>
      <c r="AN155" s="171"/>
      <c r="AO155" s="171"/>
      <c r="AP155" s="172"/>
      <c r="AQ155" s="54"/>
      <c r="AR155" s="170"/>
      <c r="AS155" s="171"/>
      <c r="AT155" s="171"/>
      <c r="AU155" s="171"/>
      <c r="AV155" s="171"/>
      <c r="AW155" s="171"/>
      <c r="AX155" s="172"/>
      <c r="AY155" s="54"/>
      <c r="AZ155" s="170"/>
      <c r="BA155" s="171"/>
      <c r="BB155" s="171"/>
      <c r="BC155" s="171"/>
      <c r="BD155" s="171"/>
      <c r="BE155" s="171"/>
      <c r="BF155" s="172"/>
      <c r="BG155" s="57"/>
      <c r="BH155" s="58"/>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c r="DY155" s="57"/>
      <c r="DZ155" s="57"/>
      <c r="EA155" s="57"/>
      <c r="EB155" s="57"/>
      <c r="EC155" s="57"/>
      <c r="ED155" s="57"/>
      <c r="EE155" s="57"/>
      <c r="EF155" s="57"/>
      <c r="EG155" s="57"/>
      <c r="EH155" s="57"/>
      <c r="EI155" s="57"/>
      <c r="EJ155" s="57"/>
      <c r="EK155" s="57"/>
      <c r="EL155" s="57"/>
      <c r="EM155" s="57"/>
      <c r="EN155" s="57"/>
      <c r="EO155" s="57"/>
      <c r="EP155" s="57"/>
      <c r="EQ155" s="57"/>
      <c r="ER155" s="57"/>
      <c r="ES155" s="57"/>
      <c r="ET155" s="57"/>
      <c r="EU155" s="57"/>
      <c r="EV155" s="57"/>
      <c r="EW155" s="57"/>
      <c r="EX155" s="57"/>
      <c r="EY155" s="57"/>
      <c r="EZ155" s="57"/>
      <c r="FA155" s="57"/>
      <c r="FB155" s="57"/>
      <c r="FC155" s="57"/>
      <c r="FD155" s="56"/>
      <c r="FE155" s="56"/>
      <c r="FF155" s="56"/>
    </row>
    <row r="156" spans="1:162" ht="4.3499999999999996" customHeight="1" x14ac:dyDescent="0.2">
      <c r="A156" s="56"/>
      <c r="B156" s="56"/>
      <c r="C156" s="305"/>
      <c r="D156" s="305"/>
      <c r="E156" s="30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6"/>
      <c r="AB156" s="170"/>
      <c r="AC156" s="171"/>
      <c r="AD156" s="171"/>
      <c r="AE156" s="171"/>
      <c r="AF156" s="171"/>
      <c r="AG156" s="171"/>
      <c r="AH156" s="172"/>
      <c r="AI156" s="54"/>
      <c r="AJ156" s="170"/>
      <c r="AK156" s="171"/>
      <c r="AL156" s="171"/>
      <c r="AM156" s="171"/>
      <c r="AN156" s="171"/>
      <c r="AO156" s="171"/>
      <c r="AP156" s="172"/>
      <c r="AQ156" s="54"/>
      <c r="AR156" s="170"/>
      <c r="AS156" s="171"/>
      <c r="AT156" s="171"/>
      <c r="AU156" s="171"/>
      <c r="AV156" s="171"/>
      <c r="AW156" s="171"/>
      <c r="AX156" s="172"/>
      <c r="AY156" s="54"/>
      <c r="AZ156" s="170"/>
      <c r="BA156" s="171"/>
      <c r="BB156" s="171"/>
      <c r="BC156" s="171"/>
      <c r="BD156" s="171"/>
      <c r="BE156" s="171"/>
      <c r="BF156" s="172"/>
      <c r="BG156" s="57"/>
      <c r="BH156" s="58"/>
      <c r="BI156" s="57"/>
      <c r="BJ156" s="73"/>
      <c r="BK156" s="73"/>
      <c r="BL156" s="73"/>
      <c r="BM156" s="73"/>
      <c r="BN156" s="73"/>
      <c r="BO156" s="73"/>
      <c r="BP156" s="73"/>
      <c r="BQ156" s="73"/>
      <c r="BR156" s="73"/>
      <c r="BS156" s="3"/>
      <c r="BT156" s="57"/>
      <c r="BU156" s="57"/>
      <c r="BV156" s="57"/>
      <c r="BW156" s="56"/>
      <c r="BX156" s="56"/>
      <c r="BY156" s="57"/>
      <c r="BZ156" s="57"/>
      <c r="CA156" s="56"/>
      <c r="CB156" s="56"/>
      <c r="CC156" s="56"/>
      <c r="CD156" s="56"/>
      <c r="CE156" s="57"/>
      <c r="CF156" s="57"/>
      <c r="CG156" s="57"/>
      <c r="CH156" s="57"/>
      <c r="CI156" s="57"/>
      <c r="CJ156" s="57"/>
      <c r="CK156" s="57"/>
      <c r="CL156" s="57"/>
      <c r="CM156" s="57"/>
      <c r="CN156" s="3"/>
      <c r="CO156" s="3"/>
      <c r="CP156" s="3"/>
      <c r="CQ156" s="3"/>
      <c r="CR156" s="3"/>
      <c r="CS156" s="3"/>
      <c r="CT156" s="3"/>
      <c r="CU156" s="3"/>
      <c r="CV156" s="2"/>
      <c r="CW156" s="39"/>
      <c r="CX156" s="39"/>
      <c r="CY156" s="39"/>
      <c r="CZ156" s="39"/>
      <c r="DA156" s="39"/>
      <c r="DB156" s="39"/>
      <c r="DC156" s="39"/>
      <c r="DD156" s="39"/>
      <c r="DE156" s="39"/>
      <c r="DF156" s="39"/>
      <c r="DG156" s="39"/>
      <c r="DH156" s="62"/>
      <c r="DI156" s="346"/>
      <c r="DJ156" s="346"/>
      <c r="DK156" s="346"/>
      <c r="DL156" s="346"/>
      <c r="DM156" s="346"/>
      <c r="DN156" s="346"/>
      <c r="DO156" s="346"/>
      <c r="DP156" s="56"/>
      <c r="DQ156" s="346"/>
      <c r="DR156" s="346"/>
      <c r="DS156" s="346"/>
      <c r="DT156" s="346"/>
      <c r="DU156" s="346"/>
      <c r="DV156" s="346"/>
      <c r="DW156" s="346"/>
      <c r="DX156" s="56"/>
      <c r="DY156" s="346"/>
      <c r="DZ156" s="346"/>
      <c r="EA156" s="346"/>
      <c r="EB156" s="346"/>
      <c r="EC156" s="346"/>
      <c r="ED156" s="346"/>
      <c r="EE156" s="346"/>
      <c r="EF156" s="56"/>
      <c r="EG156" s="167" t="s">
        <v>50</v>
      </c>
      <c r="EH156" s="168"/>
      <c r="EI156" s="168"/>
      <c r="EJ156" s="168"/>
      <c r="EK156" s="168"/>
      <c r="EL156" s="168"/>
      <c r="EM156" s="169"/>
      <c r="EN156" s="56"/>
      <c r="EO156" s="167" t="s">
        <v>50</v>
      </c>
      <c r="EP156" s="168"/>
      <c r="EQ156" s="168"/>
      <c r="ER156" s="168"/>
      <c r="ES156" s="168"/>
      <c r="ET156" s="168"/>
      <c r="EU156" s="169"/>
      <c r="EV156" s="56"/>
      <c r="EW156" s="167" t="s">
        <v>188</v>
      </c>
      <c r="EX156" s="168"/>
      <c r="EY156" s="168"/>
      <c r="EZ156" s="168"/>
      <c r="FA156" s="168"/>
      <c r="FB156" s="168"/>
      <c r="FC156" s="169"/>
      <c r="FD156" s="56"/>
      <c r="FE156" s="56"/>
      <c r="FF156" s="56"/>
    </row>
    <row r="157" spans="1:162" ht="4.3499999999999996" customHeight="1" x14ac:dyDescent="0.2">
      <c r="A157" s="56"/>
      <c r="B157" s="56"/>
      <c r="C157" s="305"/>
      <c r="D157" s="305"/>
      <c r="E157" s="30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6"/>
      <c r="AB157" s="173"/>
      <c r="AC157" s="174"/>
      <c r="AD157" s="174"/>
      <c r="AE157" s="174"/>
      <c r="AF157" s="174"/>
      <c r="AG157" s="174"/>
      <c r="AH157" s="175"/>
      <c r="AI157" s="54"/>
      <c r="AJ157" s="173"/>
      <c r="AK157" s="174"/>
      <c r="AL157" s="174"/>
      <c r="AM157" s="174"/>
      <c r="AN157" s="174"/>
      <c r="AO157" s="174"/>
      <c r="AP157" s="175"/>
      <c r="AQ157" s="54"/>
      <c r="AR157" s="173"/>
      <c r="AS157" s="174"/>
      <c r="AT157" s="174"/>
      <c r="AU157" s="174"/>
      <c r="AV157" s="174"/>
      <c r="AW157" s="174"/>
      <c r="AX157" s="175"/>
      <c r="AY157" s="54"/>
      <c r="AZ157" s="173"/>
      <c r="BA157" s="174"/>
      <c r="BB157" s="174"/>
      <c r="BC157" s="174"/>
      <c r="BD157" s="174"/>
      <c r="BE157" s="174"/>
      <c r="BF157" s="175"/>
      <c r="BG157" s="57"/>
      <c r="BH157" s="58"/>
      <c r="BI157" s="57"/>
      <c r="BJ157" s="73"/>
      <c r="BK157" s="73"/>
      <c r="BL157" s="73"/>
      <c r="BM157" s="73"/>
      <c r="BN157" s="73"/>
      <c r="BO157" s="73"/>
      <c r="BP157" s="73"/>
      <c r="BQ157" s="73"/>
      <c r="BR157" s="73"/>
      <c r="BS157" s="120"/>
      <c r="BT157" s="57"/>
      <c r="BU157" s="57"/>
      <c r="BV157" s="57"/>
      <c r="BW157" s="56"/>
      <c r="BX157" s="56"/>
      <c r="BY157" s="57"/>
      <c r="BZ157" s="57"/>
      <c r="CA157" s="56"/>
      <c r="CB157" s="56"/>
      <c r="CC157" s="56"/>
      <c r="CD157" s="56"/>
      <c r="CE157" s="57"/>
      <c r="CF157" s="57"/>
      <c r="CG157" s="57"/>
      <c r="CH157" s="57"/>
      <c r="CI157" s="57"/>
      <c r="CJ157" s="57"/>
      <c r="CK157" s="57"/>
      <c r="CL157" s="57"/>
      <c r="CM157" s="57"/>
      <c r="CN157" s="120"/>
      <c r="CO157" s="120"/>
      <c r="CP157" s="120"/>
      <c r="CQ157" s="120"/>
      <c r="CR157" s="120"/>
      <c r="CS157" s="120"/>
      <c r="CT157" s="120"/>
      <c r="CU157" s="120"/>
      <c r="CV157" s="120"/>
      <c r="CW157" s="39"/>
      <c r="CX157" s="39"/>
      <c r="CY157" s="39"/>
      <c r="CZ157" s="39"/>
      <c r="DA157" s="39"/>
      <c r="DB157" s="39"/>
      <c r="DC157" s="39"/>
      <c r="DD157" s="39"/>
      <c r="DE157" s="39"/>
      <c r="DF157" s="39"/>
      <c r="DG157" s="39"/>
      <c r="DH157" s="56"/>
      <c r="DI157" s="346"/>
      <c r="DJ157" s="346"/>
      <c r="DK157" s="346"/>
      <c r="DL157" s="346"/>
      <c r="DM157" s="346"/>
      <c r="DN157" s="346"/>
      <c r="DO157" s="346"/>
      <c r="DP157" s="56"/>
      <c r="DQ157" s="346"/>
      <c r="DR157" s="346"/>
      <c r="DS157" s="346"/>
      <c r="DT157" s="346"/>
      <c r="DU157" s="346"/>
      <c r="DV157" s="346"/>
      <c r="DW157" s="346"/>
      <c r="DX157" s="56"/>
      <c r="DY157" s="346"/>
      <c r="DZ157" s="346"/>
      <c r="EA157" s="346"/>
      <c r="EB157" s="346"/>
      <c r="EC157" s="346"/>
      <c r="ED157" s="346"/>
      <c r="EE157" s="346"/>
      <c r="EF157" s="56"/>
      <c r="EG157" s="170"/>
      <c r="EH157" s="171"/>
      <c r="EI157" s="171"/>
      <c r="EJ157" s="171"/>
      <c r="EK157" s="171"/>
      <c r="EL157" s="171"/>
      <c r="EM157" s="172"/>
      <c r="EN157" s="56"/>
      <c r="EO157" s="170"/>
      <c r="EP157" s="171"/>
      <c r="EQ157" s="171"/>
      <c r="ER157" s="171"/>
      <c r="ES157" s="171"/>
      <c r="ET157" s="171"/>
      <c r="EU157" s="172"/>
      <c r="EV157" s="56"/>
      <c r="EW157" s="170"/>
      <c r="EX157" s="171"/>
      <c r="EY157" s="171"/>
      <c r="EZ157" s="171"/>
      <c r="FA157" s="171"/>
      <c r="FB157" s="171"/>
      <c r="FC157" s="172"/>
      <c r="FD157" s="56"/>
      <c r="FE157" s="56"/>
      <c r="FF157" s="56"/>
    </row>
    <row r="158" spans="1:162" ht="4.3499999999999996" customHeight="1" x14ac:dyDescent="0.2">
      <c r="A158" s="56"/>
      <c r="B158" s="56"/>
      <c r="C158" s="144"/>
      <c r="D158" s="144"/>
      <c r="E158" s="144"/>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8"/>
      <c r="BI158" s="57"/>
      <c r="BJ158" s="73"/>
      <c r="BK158" s="73"/>
      <c r="BL158" s="73"/>
      <c r="BM158" s="73"/>
      <c r="BN158" s="73"/>
      <c r="BO158" s="73"/>
      <c r="BP158" s="73"/>
      <c r="BQ158" s="73"/>
      <c r="BR158" s="73"/>
      <c r="BS158" s="120"/>
      <c r="BT158" s="57"/>
      <c r="BU158" s="57"/>
      <c r="BV158" s="57"/>
      <c r="BW158" s="56"/>
      <c r="BX158" s="56"/>
      <c r="BY158" s="57"/>
      <c r="BZ158" s="57"/>
      <c r="CA158" s="56"/>
      <c r="CB158" s="56"/>
      <c r="CC158" s="56"/>
      <c r="CD158" s="56"/>
      <c r="CE158" s="57"/>
      <c r="CF158" s="57"/>
      <c r="CG158" s="57"/>
      <c r="CH158" s="57"/>
      <c r="CI158" s="57"/>
      <c r="CJ158" s="57"/>
      <c r="CK158" s="57"/>
      <c r="CL158" s="57"/>
      <c r="CM158" s="57"/>
      <c r="CN158" s="120"/>
      <c r="CO158" s="120"/>
      <c r="CP158" s="120"/>
      <c r="CQ158" s="120"/>
      <c r="CR158" s="120"/>
      <c r="CS158" s="120"/>
      <c r="CT158" s="120"/>
      <c r="CU158" s="120"/>
      <c r="CV158" s="120"/>
      <c r="CW158" s="39"/>
      <c r="CX158" s="39"/>
      <c r="CY158" s="39"/>
      <c r="CZ158" s="39"/>
      <c r="DA158" s="39"/>
      <c r="DB158" s="39"/>
      <c r="DC158" s="39"/>
      <c r="DD158" s="39"/>
      <c r="DE158" s="39"/>
      <c r="DF158" s="39"/>
      <c r="DG158" s="39"/>
      <c r="DH158" s="56"/>
      <c r="DI158" s="346"/>
      <c r="DJ158" s="346"/>
      <c r="DK158" s="346"/>
      <c r="DL158" s="346"/>
      <c r="DM158" s="346"/>
      <c r="DN158" s="346"/>
      <c r="DO158" s="346"/>
      <c r="DP158" s="56"/>
      <c r="DQ158" s="346"/>
      <c r="DR158" s="346"/>
      <c r="DS158" s="346"/>
      <c r="DT158" s="346"/>
      <c r="DU158" s="346"/>
      <c r="DV158" s="346"/>
      <c r="DW158" s="346"/>
      <c r="DX158" s="56"/>
      <c r="DY158" s="346"/>
      <c r="DZ158" s="346"/>
      <c r="EA158" s="346"/>
      <c r="EB158" s="346"/>
      <c r="EC158" s="346"/>
      <c r="ED158" s="346"/>
      <c r="EE158" s="346"/>
      <c r="EF158" s="56"/>
      <c r="EG158" s="170"/>
      <c r="EH158" s="171"/>
      <c r="EI158" s="171"/>
      <c r="EJ158" s="171"/>
      <c r="EK158" s="171"/>
      <c r="EL158" s="171"/>
      <c r="EM158" s="172"/>
      <c r="EN158" s="56"/>
      <c r="EO158" s="170"/>
      <c r="EP158" s="171"/>
      <c r="EQ158" s="171"/>
      <c r="ER158" s="171"/>
      <c r="ES158" s="171"/>
      <c r="ET158" s="171"/>
      <c r="EU158" s="172"/>
      <c r="EV158" s="56"/>
      <c r="EW158" s="170"/>
      <c r="EX158" s="171"/>
      <c r="EY158" s="171"/>
      <c r="EZ158" s="171"/>
      <c r="FA158" s="171"/>
      <c r="FB158" s="171"/>
      <c r="FC158" s="172"/>
      <c r="FD158" s="56"/>
      <c r="FE158" s="56"/>
      <c r="FF158" s="56"/>
    </row>
    <row r="159" spans="1:162" ht="4.3499999999999996" customHeight="1" x14ac:dyDescent="0.2">
      <c r="A159" s="56"/>
      <c r="B159" s="56"/>
      <c r="C159" s="305">
        <v>16</v>
      </c>
      <c r="D159" s="305"/>
      <c r="E159" s="305"/>
      <c r="F159" s="165" t="s">
        <v>61</v>
      </c>
      <c r="G159" s="165"/>
      <c r="H159" s="165"/>
      <c r="I159" s="165"/>
      <c r="J159" s="165"/>
      <c r="K159" s="165"/>
      <c r="L159" s="165"/>
      <c r="M159" s="165"/>
      <c r="N159" s="165"/>
      <c r="O159" s="165"/>
      <c r="P159" s="165"/>
      <c r="Q159" s="165"/>
      <c r="R159" s="165"/>
      <c r="S159" s="165"/>
      <c r="T159" s="165"/>
      <c r="U159" s="165"/>
      <c r="V159" s="165"/>
      <c r="W159" s="165"/>
      <c r="X159" s="165"/>
      <c r="Y159" s="165"/>
      <c r="Z159" s="165"/>
      <c r="AA159" s="166"/>
      <c r="AB159" s="167" t="s">
        <v>50</v>
      </c>
      <c r="AC159" s="168"/>
      <c r="AD159" s="168"/>
      <c r="AE159" s="168"/>
      <c r="AF159" s="168"/>
      <c r="AG159" s="168"/>
      <c r="AH159" s="169"/>
      <c r="AI159" s="54"/>
      <c r="AJ159" s="167" t="s">
        <v>50</v>
      </c>
      <c r="AK159" s="168"/>
      <c r="AL159" s="168"/>
      <c r="AM159" s="168"/>
      <c r="AN159" s="168"/>
      <c r="AO159" s="168"/>
      <c r="AP159" s="169"/>
      <c r="AQ159" s="54"/>
      <c r="AR159" s="167" t="s">
        <v>50</v>
      </c>
      <c r="AS159" s="168"/>
      <c r="AT159" s="168"/>
      <c r="AU159" s="168"/>
      <c r="AV159" s="168"/>
      <c r="AW159" s="168"/>
      <c r="AX159" s="169"/>
      <c r="AY159" s="54"/>
      <c r="AZ159" s="167" t="s">
        <v>50</v>
      </c>
      <c r="BA159" s="168"/>
      <c r="BB159" s="168"/>
      <c r="BC159" s="168"/>
      <c r="BD159" s="168"/>
      <c r="BE159" s="168"/>
      <c r="BF159" s="169"/>
      <c r="BG159" s="57"/>
      <c r="BH159" s="58"/>
      <c r="BI159" s="57"/>
      <c r="BK159" s="73"/>
      <c r="BL159" s="73"/>
      <c r="BM159" s="73"/>
      <c r="BN159" s="73"/>
      <c r="BO159" s="73"/>
      <c r="BP159" s="73"/>
      <c r="BQ159" s="73"/>
      <c r="BR159" s="73"/>
      <c r="BS159" s="120"/>
      <c r="BT159" s="57"/>
      <c r="BU159" s="57"/>
      <c r="BV159" s="57"/>
      <c r="BW159" s="56"/>
      <c r="BX159" s="56"/>
      <c r="BY159" s="57"/>
      <c r="BZ159" s="57"/>
      <c r="CA159" s="56"/>
      <c r="CB159" s="56"/>
      <c r="CC159" s="56"/>
      <c r="CD159" s="56"/>
      <c r="CE159" s="57"/>
      <c r="CF159" s="57"/>
      <c r="CG159" s="57"/>
      <c r="CH159" s="57"/>
      <c r="CI159" s="57"/>
      <c r="CJ159" s="57"/>
      <c r="CK159" s="57"/>
      <c r="CL159" s="57"/>
      <c r="CM159" s="57"/>
      <c r="CN159" s="120"/>
      <c r="CO159" s="120"/>
      <c r="CP159" s="120"/>
      <c r="CQ159" s="120"/>
      <c r="CR159" s="120"/>
      <c r="CS159" s="120"/>
      <c r="CT159" s="120"/>
      <c r="CU159" s="120"/>
      <c r="CV159" s="120"/>
      <c r="CW159" s="39"/>
      <c r="CX159" s="39"/>
      <c r="CY159" s="39"/>
      <c r="CZ159" s="39"/>
      <c r="DA159" s="39"/>
      <c r="DB159" s="39"/>
      <c r="DC159" s="39"/>
      <c r="DD159" s="39"/>
      <c r="DE159" s="39"/>
      <c r="DF159" s="39"/>
      <c r="DG159" s="39"/>
      <c r="DH159" s="56"/>
      <c r="DI159" s="346"/>
      <c r="DJ159" s="346"/>
      <c r="DK159" s="346"/>
      <c r="DL159" s="346"/>
      <c r="DM159" s="346"/>
      <c r="DN159" s="346"/>
      <c r="DO159" s="346"/>
      <c r="DP159" s="56"/>
      <c r="DQ159" s="346"/>
      <c r="DR159" s="346"/>
      <c r="DS159" s="346"/>
      <c r="DT159" s="346"/>
      <c r="DU159" s="346"/>
      <c r="DV159" s="346"/>
      <c r="DW159" s="346"/>
      <c r="DX159" s="56"/>
      <c r="DY159" s="346"/>
      <c r="DZ159" s="346"/>
      <c r="EA159" s="346"/>
      <c r="EB159" s="346"/>
      <c r="EC159" s="346"/>
      <c r="ED159" s="346"/>
      <c r="EE159" s="346"/>
      <c r="EF159" s="56"/>
      <c r="EG159" s="173"/>
      <c r="EH159" s="174"/>
      <c r="EI159" s="174"/>
      <c r="EJ159" s="174"/>
      <c r="EK159" s="174"/>
      <c r="EL159" s="174"/>
      <c r="EM159" s="175"/>
      <c r="EN159" s="56"/>
      <c r="EO159" s="173"/>
      <c r="EP159" s="174"/>
      <c r="EQ159" s="174"/>
      <c r="ER159" s="174"/>
      <c r="ES159" s="174"/>
      <c r="ET159" s="174"/>
      <c r="EU159" s="175"/>
      <c r="EV159" s="56"/>
      <c r="EW159" s="173"/>
      <c r="EX159" s="174"/>
      <c r="EY159" s="174"/>
      <c r="EZ159" s="174"/>
      <c r="FA159" s="174"/>
      <c r="FB159" s="174"/>
      <c r="FC159" s="175"/>
      <c r="FD159" s="56"/>
      <c r="FE159" s="56"/>
      <c r="FF159" s="56"/>
    </row>
    <row r="160" spans="1:162" ht="4.3499999999999996" customHeight="1" x14ac:dyDescent="0.2">
      <c r="A160" s="56"/>
      <c r="B160" s="56"/>
      <c r="C160" s="305"/>
      <c r="D160" s="305"/>
      <c r="E160" s="30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6"/>
      <c r="AB160" s="170"/>
      <c r="AC160" s="171"/>
      <c r="AD160" s="171"/>
      <c r="AE160" s="171"/>
      <c r="AF160" s="171"/>
      <c r="AG160" s="171"/>
      <c r="AH160" s="172"/>
      <c r="AI160" s="54"/>
      <c r="AJ160" s="170"/>
      <c r="AK160" s="171"/>
      <c r="AL160" s="171"/>
      <c r="AM160" s="171"/>
      <c r="AN160" s="171"/>
      <c r="AO160" s="171"/>
      <c r="AP160" s="172"/>
      <c r="AQ160" s="54"/>
      <c r="AR160" s="170"/>
      <c r="AS160" s="171"/>
      <c r="AT160" s="171"/>
      <c r="AU160" s="171"/>
      <c r="AV160" s="171"/>
      <c r="AW160" s="171"/>
      <c r="AX160" s="172"/>
      <c r="AY160" s="54"/>
      <c r="AZ160" s="170"/>
      <c r="BA160" s="171"/>
      <c r="BB160" s="171"/>
      <c r="BC160" s="171"/>
      <c r="BD160" s="171"/>
      <c r="BE160" s="171"/>
      <c r="BF160" s="172"/>
      <c r="BG160" s="57"/>
      <c r="BH160" s="58"/>
      <c r="BI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c r="EC160" s="57"/>
      <c r="ED160" s="57"/>
      <c r="EE160" s="57"/>
      <c r="EF160" s="57"/>
      <c r="EG160" s="57"/>
      <c r="EH160" s="57"/>
      <c r="EI160" s="57"/>
      <c r="EJ160" s="57"/>
      <c r="EK160" s="57"/>
      <c r="EL160" s="57"/>
      <c r="EM160" s="57"/>
      <c r="EN160" s="57"/>
      <c r="EO160" s="57"/>
      <c r="EP160" s="57"/>
      <c r="EQ160" s="57"/>
      <c r="ER160" s="57"/>
      <c r="ES160" s="57"/>
      <c r="ET160" s="57"/>
      <c r="EU160" s="57"/>
      <c r="EV160" s="57"/>
      <c r="EW160" s="57"/>
      <c r="EX160" s="57"/>
      <c r="EY160" s="57"/>
      <c r="EZ160" s="57"/>
      <c r="FA160" s="57"/>
      <c r="FB160" s="57"/>
      <c r="FC160" s="57"/>
      <c r="FD160" s="56"/>
      <c r="FE160" s="56"/>
      <c r="FF160" s="56"/>
    </row>
    <row r="161" spans="1:162" ht="4.3499999999999996" customHeight="1" x14ac:dyDescent="0.2">
      <c r="A161" s="56"/>
      <c r="B161" s="56"/>
      <c r="C161" s="305"/>
      <c r="D161" s="305"/>
      <c r="E161" s="30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6"/>
      <c r="AB161" s="170"/>
      <c r="AC161" s="171"/>
      <c r="AD161" s="171"/>
      <c r="AE161" s="171"/>
      <c r="AF161" s="171"/>
      <c r="AG161" s="171"/>
      <c r="AH161" s="172"/>
      <c r="AI161" s="54"/>
      <c r="AJ161" s="170"/>
      <c r="AK161" s="171"/>
      <c r="AL161" s="171"/>
      <c r="AM161" s="171"/>
      <c r="AN161" s="171"/>
      <c r="AO161" s="171"/>
      <c r="AP161" s="172"/>
      <c r="AQ161" s="54"/>
      <c r="AR161" s="170"/>
      <c r="AS161" s="171"/>
      <c r="AT161" s="171"/>
      <c r="AU161" s="171"/>
      <c r="AV161" s="171"/>
      <c r="AW161" s="171"/>
      <c r="AX161" s="172"/>
      <c r="AY161" s="54"/>
      <c r="AZ161" s="170"/>
      <c r="BA161" s="171"/>
      <c r="BB161" s="171"/>
      <c r="BC161" s="171"/>
      <c r="BD161" s="171"/>
      <c r="BE161" s="171"/>
      <c r="BF161" s="172"/>
      <c r="BG161" s="57"/>
      <c r="BH161" s="58"/>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c r="EB161" s="57"/>
      <c r="EC161" s="57"/>
      <c r="ED161" s="57"/>
      <c r="EE161" s="57"/>
      <c r="EF161" s="57"/>
      <c r="EG161" s="57"/>
      <c r="EH161" s="57"/>
      <c r="EI161" s="57"/>
      <c r="EJ161" s="57"/>
      <c r="EK161" s="57"/>
      <c r="EL161" s="57"/>
      <c r="EM161" s="57"/>
      <c r="EN161" s="57"/>
      <c r="EO161" s="57"/>
      <c r="EP161" s="57"/>
      <c r="EQ161" s="57"/>
      <c r="ER161" s="57"/>
      <c r="ES161" s="57"/>
      <c r="ET161" s="57"/>
      <c r="EU161" s="57"/>
      <c r="EV161" s="57"/>
      <c r="EW161" s="57"/>
      <c r="EX161" s="57"/>
      <c r="EY161" s="57"/>
      <c r="EZ161" s="57"/>
      <c r="FA161" s="57"/>
      <c r="FB161" s="57"/>
      <c r="FC161" s="57"/>
      <c r="FD161" s="56"/>
      <c r="FE161" s="56"/>
      <c r="FF161" s="56"/>
    </row>
    <row r="162" spans="1:162" ht="4.3499999999999996" customHeight="1" x14ac:dyDescent="0.2">
      <c r="A162" s="56"/>
      <c r="B162" s="56"/>
      <c r="C162" s="305"/>
      <c r="D162" s="305"/>
      <c r="E162" s="30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6"/>
      <c r="AB162" s="173"/>
      <c r="AC162" s="174"/>
      <c r="AD162" s="174"/>
      <c r="AE162" s="174"/>
      <c r="AF162" s="174"/>
      <c r="AG162" s="174"/>
      <c r="AH162" s="175"/>
      <c r="AI162" s="54"/>
      <c r="AJ162" s="173"/>
      <c r="AK162" s="174"/>
      <c r="AL162" s="174"/>
      <c r="AM162" s="174"/>
      <c r="AN162" s="174"/>
      <c r="AO162" s="174"/>
      <c r="AP162" s="175"/>
      <c r="AQ162" s="54"/>
      <c r="AR162" s="173"/>
      <c r="AS162" s="174"/>
      <c r="AT162" s="174"/>
      <c r="AU162" s="174"/>
      <c r="AV162" s="174"/>
      <c r="AW162" s="174"/>
      <c r="AX162" s="175"/>
      <c r="AY162" s="54"/>
      <c r="AZ162" s="173"/>
      <c r="BA162" s="174"/>
      <c r="BB162" s="174"/>
      <c r="BC162" s="174"/>
      <c r="BD162" s="174"/>
      <c r="BE162" s="174"/>
      <c r="BF162" s="175"/>
      <c r="BG162" s="57"/>
      <c r="BH162" s="58"/>
      <c r="BI162" s="57"/>
      <c r="BJ162" s="313" t="s">
        <v>224</v>
      </c>
      <c r="BK162" s="313"/>
      <c r="BL162" s="313"/>
      <c r="BM162" s="313"/>
      <c r="BN162" s="313"/>
      <c r="BO162" s="313"/>
      <c r="BP162" s="313"/>
      <c r="BQ162" s="313"/>
      <c r="BR162" s="313"/>
      <c r="BS162" s="313"/>
      <c r="BT162" s="313"/>
      <c r="BU162" s="313"/>
      <c r="BV162" s="313"/>
      <c r="BW162" s="313"/>
      <c r="BX162" s="313"/>
      <c r="BY162" s="313"/>
      <c r="BZ162" s="313"/>
      <c r="CA162" s="313"/>
      <c r="CB162" s="313"/>
      <c r="CC162" s="313"/>
      <c r="CD162" s="313"/>
      <c r="CE162" s="313"/>
      <c r="CF162" s="313"/>
      <c r="CG162" s="313"/>
      <c r="CH162" s="313"/>
      <c r="CI162" s="313"/>
      <c r="CJ162" s="313"/>
      <c r="CK162" s="313"/>
      <c r="CL162" s="313"/>
      <c r="CM162" s="313"/>
      <c r="CN162" s="313"/>
      <c r="CO162" s="313"/>
      <c r="CP162" s="313"/>
      <c r="CQ162" s="313"/>
      <c r="CR162" s="313"/>
      <c r="CS162" s="313"/>
      <c r="CT162" s="313"/>
      <c r="CU162" s="313"/>
      <c r="CV162" s="313"/>
      <c r="CW162" s="313"/>
      <c r="CX162" s="313"/>
      <c r="CY162" s="313"/>
      <c r="CZ162" s="313"/>
      <c r="DA162" s="313"/>
      <c r="DB162" s="313"/>
      <c r="DC162" s="313"/>
      <c r="DD162" s="313"/>
      <c r="DE162" s="313"/>
      <c r="DF162" s="313"/>
      <c r="DG162" s="313"/>
      <c r="DH162" s="313"/>
      <c r="DI162" s="313"/>
      <c r="DJ162" s="313"/>
      <c r="DK162" s="313"/>
      <c r="DL162" s="313"/>
      <c r="DM162" s="313"/>
      <c r="DN162" s="313"/>
      <c r="DO162" s="313"/>
      <c r="DP162" s="313"/>
      <c r="DQ162" s="313"/>
      <c r="DR162" s="313"/>
      <c r="DS162" s="313"/>
      <c r="DT162" s="313"/>
      <c r="DU162" s="313"/>
      <c r="DV162" s="313"/>
      <c r="DW162" s="313"/>
      <c r="DX162" s="313"/>
      <c r="DY162" s="313"/>
      <c r="DZ162" s="313"/>
      <c r="EA162" s="313"/>
      <c r="EB162" s="313"/>
      <c r="EC162" s="313"/>
      <c r="ED162" s="313"/>
      <c r="EE162" s="313"/>
      <c r="EF162" s="313"/>
      <c r="EG162" s="313"/>
      <c r="EH162" s="62"/>
      <c r="EI162" s="62"/>
      <c r="EJ162" s="62"/>
      <c r="EK162" s="62"/>
      <c r="EL162" s="62"/>
      <c r="EM162" s="62"/>
      <c r="EN162" s="62"/>
      <c r="EO162" s="62"/>
      <c r="EP162" s="62"/>
      <c r="EQ162" s="62"/>
      <c r="ER162" s="62"/>
      <c r="ES162" s="62"/>
      <c r="ET162" s="62"/>
      <c r="EU162" s="62"/>
      <c r="EV162" s="62"/>
      <c r="EW162" s="62"/>
      <c r="EX162" s="62"/>
      <c r="EY162" s="62"/>
      <c r="EZ162" s="62"/>
      <c r="FA162" s="62"/>
      <c r="FB162" s="62"/>
      <c r="FC162" s="62"/>
      <c r="FD162" s="56"/>
      <c r="FE162" s="56"/>
      <c r="FF162" s="56"/>
    </row>
    <row r="163" spans="1:162" ht="4.3499999999999996" customHeight="1" x14ac:dyDescent="0.2">
      <c r="A163" s="56"/>
      <c r="B163" s="56"/>
      <c r="C163" s="144"/>
      <c r="D163" s="144"/>
      <c r="E163" s="144"/>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8"/>
      <c r="BI163" s="57"/>
      <c r="BJ163" s="313"/>
      <c r="BK163" s="313"/>
      <c r="BL163" s="313"/>
      <c r="BM163" s="313"/>
      <c r="BN163" s="313"/>
      <c r="BO163" s="313"/>
      <c r="BP163" s="313"/>
      <c r="BQ163" s="313"/>
      <c r="BR163" s="313"/>
      <c r="BS163" s="313"/>
      <c r="BT163" s="313"/>
      <c r="BU163" s="313"/>
      <c r="BV163" s="313"/>
      <c r="BW163" s="313"/>
      <c r="BX163" s="313"/>
      <c r="BY163" s="313"/>
      <c r="BZ163" s="313"/>
      <c r="CA163" s="313"/>
      <c r="CB163" s="313"/>
      <c r="CC163" s="313"/>
      <c r="CD163" s="313"/>
      <c r="CE163" s="313"/>
      <c r="CF163" s="313"/>
      <c r="CG163" s="313"/>
      <c r="CH163" s="313"/>
      <c r="CI163" s="313"/>
      <c r="CJ163" s="313"/>
      <c r="CK163" s="313"/>
      <c r="CL163" s="313"/>
      <c r="CM163" s="313"/>
      <c r="CN163" s="313"/>
      <c r="CO163" s="313"/>
      <c r="CP163" s="313"/>
      <c r="CQ163" s="313"/>
      <c r="CR163" s="313"/>
      <c r="CS163" s="313"/>
      <c r="CT163" s="313"/>
      <c r="CU163" s="313"/>
      <c r="CV163" s="313"/>
      <c r="CW163" s="313"/>
      <c r="CX163" s="313"/>
      <c r="CY163" s="313"/>
      <c r="CZ163" s="313"/>
      <c r="DA163" s="313"/>
      <c r="DB163" s="313"/>
      <c r="DC163" s="313"/>
      <c r="DD163" s="313"/>
      <c r="DE163" s="313"/>
      <c r="DF163" s="313"/>
      <c r="DG163" s="313"/>
      <c r="DH163" s="313"/>
      <c r="DI163" s="313"/>
      <c r="DJ163" s="313"/>
      <c r="DK163" s="313"/>
      <c r="DL163" s="313"/>
      <c r="DM163" s="313"/>
      <c r="DN163" s="313"/>
      <c r="DO163" s="313"/>
      <c r="DP163" s="313"/>
      <c r="DQ163" s="313"/>
      <c r="DR163" s="313"/>
      <c r="DS163" s="313"/>
      <c r="DT163" s="313"/>
      <c r="DU163" s="313"/>
      <c r="DV163" s="313"/>
      <c r="DW163" s="313"/>
      <c r="DX163" s="313"/>
      <c r="DY163" s="313"/>
      <c r="DZ163" s="313"/>
      <c r="EA163" s="313"/>
      <c r="EB163" s="313"/>
      <c r="EC163" s="313"/>
      <c r="ED163" s="313"/>
      <c r="EE163" s="313"/>
      <c r="EF163" s="313"/>
      <c r="EG163" s="313"/>
      <c r="EH163" s="57"/>
      <c r="EI163" s="57"/>
      <c r="EJ163" s="57"/>
      <c r="EK163" s="57"/>
      <c r="EL163" s="57"/>
      <c r="EM163" s="57"/>
      <c r="EN163" s="57"/>
      <c r="EO163" s="57"/>
      <c r="EP163" s="57"/>
      <c r="EQ163" s="57"/>
      <c r="ER163" s="57"/>
      <c r="ES163" s="57"/>
      <c r="ET163" s="57"/>
      <c r="EU163" s="57"/>
      <c r="EV163" s="57"/>
      <c r="EW163" s="57"/>
      <c r="EX163" s="57"/>
      <c r="EY163" s="57"/>
      <c r="EZ163" s="57"/>
      <c r="FA163" s="57"/>
      <c r="FB163" s="57"/>
      <c r="FC163" s="57"/>
      <c r="FD163" s="56"/>
      <c r="FE163" s="56"/>
      <c r="FF163" s="56"/>
    </row>
    <row r="164" spans="1:162" ht="4.3499999999999996" customHeight="1" x14ac:dyDescent="0.2">
      <c r="A164" s="56"/>
      <c r="B164" s="56"/>
      <c r="C164" s="305">
        <v>17</v>
      </c>
      <c r="D164" s="305"/>
      <c r="E164" s="305"/>
      <c r="F164" s="165" t="s">
        <v>63</v>
      </c>
      <c r="G164" s="165"/>
      <c r="H164" s="165"/>
      <c r="I164" s="165"/>
      <c r="J164" s="165"/>
      <c r="K164" s="165"/>
      <c r="L164" s="165"/>
      <c r="M164" s="165"/>
      <c r="N164" s="165"/>
      <c r="O164" s="165"/>
      <c r="P164" s="165"/>
      <c r="Q164" s="165"/>
      <c r="R164" s="165"/>
      <c r="S164" s="165"/>
      <c r="T164" s="165"/>
      <c r="U164" s="165"/>
      <c r="V164" s="165"/>
      <c r="W164" s="165"/>
      <c r="X164" s="165"/>
      <c r="Y164" s="165"/>
      <c r="Z164" s="165"/>
      <c r="AA164" s="166"/>
      <c r="AB164" s="167" t="s">
        <v>50</v>
      </c>
      <c r="AC164" s="168"/>
      <c r="AD164" s="168"/>
      <c r="AE164" s="168"/>
      <c r="AF164" s="168"/>
      <c r="AG164" s="168"/>
      <c r="AH164" s="169"/>
      <c r="AI164" s="54"/>
      <c r="AJ164" s="167" t="s">
        <v>50</v>
      </c>
      <c r="AK164" s="168"/>
      <c r="AL164" s="168"/>
      <c r="AM164" s="168"/>
      <c r="AN164" s="168"/>
      <c r="AO164" s="168"/>
      <c r="AP164" s="169"/>
      <c r="AQ164" s="54"/>
      <c r="AR164" s="167" t="s">
        <v>50</v>
      </c>
      <c r="AS164" s="168"/>
      <c r="AT164" s="168"/>
      <c r="AU164" s="168"/>
      <c r="AV164" s="168"/>
      <c r="AW164" s="168"/>
      <c r="AX164" s="169"/>
      <c r="AY164" s="54"/>
      <c r="AZ164" s="167" t="s">
        <v>50</v>
      </c>
      <c r="BA164" s="168"/>
      <c r="BB164" s="168"/>
      <c r="BC164" s="168"/>
      <c r="BD164" s="168"/>
      <c r="BE164" s="168"/>
      <c r="BF164" s="169"/>
      <c r="BG164" s="57"/>
      <c r="BH164" s="58"/>
      <c r="BI164" s="57"/>
      <c r="BJ164" s="313"/>
      <c r="BK164" s="313"/>
      <c r="BL164" s="313"/>
      <c r="BM164" s="313"/>
      <c r="BN164" s="313"/>
      <c r="BO164" s="313"/>
      <c r="BP164" s="313"/>
      <c r="BQ164" s="313"/>
      <c r="BR164" s="313"/>
      <c r="BS164" s="313"/>
      <c r="BT164" s="313"/>
      <c r="BU164" s="313"/>
      <c r="BV164" s="313"/>
      <c r="BW164" s="313"/>
      <c r="BX164" s="313"/>
      <c r="BY164" s="313"/>
      <c r="BZ164" s="313"/>
      <c r="CA164" s="313"/>
      <c r="CB164" s="313"/>
      <c r="CC164" s="313"/>
      <c r="CD164" s="313"/>
      <c r="CE164" s="313"/>
      <c r="CF164" s="313"/>
      <c r="CG164" s="313"/>
      <c r="CH164" s="313"/>
      <c r="CI164" s="313"/>
      <c r="CJ164" s="313"/>
      <c r="CK164" s="313"/>
      <c r="CL164" s="313"/>
      <c r="CM164" s="313"/>
      <c r="CN164" s="313"/>
      <c r="CO164" s="313"/>
      <c r="CP164" s="313"/>
      <c r="CQ164" s="313"/>
      <c r="CR164" s="313"/>
      <c r="CS164" s="313"/>
      <c r="CT164" s="313"/>
      <c r="CU164" s="313"/>
      <c r="CV164" s="313"/>
      <c r="CW164" s="313"/>
      <c r="CX164" s="313"/>
      <c r="CY164" s="313"/>
      <c r="CZ164" s="313"/>
      <c r="DA164" s="313"/>
      <c r="DB164" s="313"/>
      <c r="DC164" s="313"/>
      <c r="DD164" s="313"/>
      <c r="DE164" s="313"/>
      <c r="DF164" s="313"/>
      <c r="DG164" s="313"/>
      <c r="DH164" s="313"/>
      <c r="DI164" s="313"/>
      <c r="DJ164" s="313"/>
      <c r="DK164" s="313"/>
      <c r="DL164" s="313"/>
      <c r="DM164" s="313"/>
      <c r="DN164" s="313"/>
      <c r="DO164" s="313"/>
      <c r="DP164" s="313"/>
      <c r="DQ164" s="313"/>
      <c r="DR164" s="313"/>
      <c r="DS164" s="313"/>
      <c r="DT164" s="313"/>
      <c r="DU164" s="313"/>
      <c r="DV164" s="313"/>
      <c r="DW164" s="313"/>
      <c r="DX164" s="313"/>
      <c r="DY164" s="313"/>
      <c r="DZ164" s="313"/>
      <c r="EA164" s="313"/>
      <c r="EB164" s="313"/>
      <c r="EC164" s="313"/>
      <c r="ED164" s="313"/>
      <c r="EE164" s="313"/>
      <c r="EF164" s="313"/>
      <c r="EG164" s="313"/>
      <c r="EH164" s="57"/>
      <c r="EI164" s="57"/>
      <c r="EJ164" s="57"/>
      <c r="EK164" s="57"/>
      <c r="EL164" s="57"/>
      <c r="EM164" s="57"/>
      <c r="EN164" s="57"/>
      <c r="EO164" s="57"/>
      <c r="EP164" s="57"/>
      <c r="EQ164" s="57"/>
      <c r="ER164" s="57"/>
      <c r="ES164" s="57"/>
      <c r="ET164" s="57"/>
      <c r="EU164" s="57"/>
      <c r="EV164" s="57"/>
      <c r="EW164" s="57"/>
      <c r="EX164" s="57"/>
      <c r="EY164" s="57"/>
      <c r="EZ164" s="57"/>
      <c r="FA164" s="57"/>
      <c r="FB164" s="57"/>
      <c r="FC164" s="57"/>
      <c r="FD164" s="56"/>
      <c r="FE164" s="56"/>
      <c r="FF164" s="56"/>
    </row>
    <row r="165" spans="1:162" ht="4.3499999999999996" customHeight="1" x14ac:dyDescent="0.2">
      <c r="A165" s="56"/>
      <c r="B165" s="56"/>
      <c r="C165" s="305"/>
      <c r="D165" s="305"/>
      <c r="E165" s="30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6"/>
      <c r="AB165" s="170"/>
      <c r="AC165" s="171"/>
      <c r="AD165" s="171"/>
      <c r="AE165" s="171"/>
      <c r="AF165" s="171"/>
      <c r="AG165" s="171"/>
      <c r="AH165" s="172"/>
      <c r="AI165" s="54"/>
      <c r="AJ165" s="170"/>
      <c r="AK165" s="171"/>
      <c r="AL165" s="171"/>
      <c r="AM165" s="171"/>
      <c r="AN165" s="171"/>
      <c r="AO165" s="171"/>
      <c r="AP165" s="172"/>
      <c r="AQ165" s="54"/>
      <c r="AR165" s="170"/>
      <c r="AS165" s="171"/>
      <c r="AT165" s="171"/>
      <c r="AU165" s="171"/>
      <c r="AV165" s="171"/>
      <c r="AW165" s="171"/>
      <c r="AX165" s="172"/>
      <c r="AY165" s="54"/>
      <c r="AZ165" s="170"/>
      <c r="BA165" s="171"/>
      <c r="BB165" s="171"/>
      <c r="BC165" s="171"/>
      <c r="BD165" s="171"/>
      <c r="BE165" s="171"/>
      <c r="BF165" s="172"/>
      <c r="BG165" s="57"/>
      <c r="BH165" s="58"/>
      <c r="BI165" s="57"/>
      <c r="BJ165" s="313"/>
      <c r="BK165" s="313"/>
      <c r="BL165" s="313"/>
      <c r="BM165" s="313"/>
      <c r="BN165" s="313"/>
      <c r="BO165" s="313"/>
      <c r="BP165" s="313"/>
      <c r="BQ165" s="313"/>
      <c r="BR165" s="313"/>
      <c r="BS165" s="313"/>
      <c r="BT165" s="313"/>
      <c r="BU165" s="313"/>
      <c r="BV165" s="313"/>
      <c r="BW165" s="313"/>
      <c r="BX165" s="313"/>
      <c r="BY165" s="313"/>
      <c r="BZ165" s="313"/>
      <c r="CA165" s="313"/>
      <c r="CB165" s="313"/>
      <c r="CC165" s="313"/>
      <c r="CD165" s="313"/>
      <c r="CE165" s="313"/>
      <c r="CF165" s="313"/>
      <c r="CG165" s="313"/>
      <c r="CH165" s="313"/>
      <c r="CI165" s="313"/>
      <c r="CJ165" s="313"/>
      <c r="CK165" s="313"/>
      <c r="CL165" s="313"/>
      <c r="CM165" s="313"/>
      <c r="CN165" s="313"/>
      <c r="CO165" s="313"/>
      <c r="CP165" s="313"/>
      <c r="CQ165" s="313"/>
      <c r="CR165" s="313"/>
      <c r="CS165" s="313"/>
      <c r="CT165" s="313"/>
      <c r="CU165" s="313"/>
      <c r="CV165" s="313"/>
      <c r="CW165" s="313"/>
      <c r="CX165" s="313"/>
      <c r="CY165" s="313"/>
      <c r="CZ165" s="313"/>
      <c r="DA165" s="313"/>
      <c r="DB165" s="313"/>
      <c r="DC165" s="313"/>
      <c r="DD165" s="313"/>
      <c r="DE165" s="313"/>
      <c r="DF165" s="313"/>
      <c r="DG165" s="313"/>
      <c r="DH165" s="313"/>
      <c r="DI165" s="313"/>
      <c r="DJ165" s="313"/>
      <c r="DK165" s="313"/>
      <c r="DL165" s="313"/>
      <c r="DM165" s="313"/>
      <c r="DN165" s="313"/>
      <c r="DO165" s="313"/>
      <c r="DP165" s="313"/>
      <c r="DQ165" s="313"/>
      <c r="DR165" s="313"/>
      <c r="DS165" s="313"/>
      <c r="DT165" s="313"/>
      <c r="DU165" s="313"/>
      <c r="DV165" s="313"/>
      <c r="DW165" s="313"/>
      <c r="DX165" s="313"/>
      <c r="DY165" s="313"/>
      <c r="DZ165" s="313"/>
      <c r="EA165" s="313"/>
      <c r="EB165" s="313"/>
      <c r="EC165" s="313"/>
      <c r="ED165" s="313"/>
      <c r="EE165" s="313"/>
      <c r="EF165" s="313"/>
      <c r="EG165" s="313"/>
      <c r="EH165" s="57"/>
      <c r="EI165" s="57"/>
      <c r="EJ165" s="57"/>
      <c r="EK165" s="57"/>
      <c r="EL165" s="57"/>
      <c r="EM165" s="57"/>
      <c r="EN165" s="57"/>
      <c r="EO165" s="57"/>
      <c r="EP165" s="57"/>
      <c r="EQ165" s="57"/>
      <c r="ER165" s="57"/>
      <c r="ES165" s="57"/>
      <c r="ET165" s="57"/>
      <c r="EU165" s="57"/>
      <c r="EV165" s="57"/>
      <c r="EW165" s="57"/>
      <c r="EX165" s="57"/>
      <c r="EY165" s="57"/>
      <c r="EZ165" s="57"/>
      <c r="FA165" s="57"/>
      <c r="FB165" s="57"/>
      <c r="FC165" s="57"/>
      <c r="FD165" s="56"/>
      <c r="FE165" s="56"/>
      <c r="FF165" s="56"/>
    </row>
    <row r="166" spans="1:162" ht="4.3499999999999996" customHeight="1" x14ac:dyDescent="0.2">
      <c r="A166" s="56"/>
      <c r="B166" s="56"/>
      <c r="C166" s="305"/>
      <c r="D166" s="305"/>
      <c r="E166" s="30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6"/>
      <c r="AB166" s="170"/>
      <c r="AC166" s="171"/>
      <c r="AD166" s="171"/>
      <c r="AE166" s="171"/>
      <c r="AF166" s="171"/>
      <c r="AG166" s="171"/>
      <c r="AH166" s="172"/>
      <c r="AI166" s="54"/>
      <c r="AJ166" s="170"/>
      <c r="AK166" s="171"/>
      <c r="AL166" s="171"/>
      <c r="AM166" s="171"/>
      <c r="AN166" s="171"/>
      <c r="AO166" s="171"/>
      <c r="AP166" s="172"/>
      <c r="AQ166" s="54"/>
      <c r="AR166" s="170"/>
      <c r="AS166" s="171"/>
      <c r="AT166" s="171"/>
      <c r="AU166" s="171"/>
      <c r="AV166" s="171"/>
      <c r="AW166" s="171"/>
      <c r="AX166" s="172"/>
      <c r="AY166" s="54"/>
      <c r="AZ166" s="170"/>
      <c r="BA166" s="171"/>
      <c r="BB166" s="171"/>
      <c r="BC166" s="171"/>
      <c r="BD166" s="171"/>
      <c r="BE166" s="171"/>
      <c r="BF166" s="172"/>
      <c r="BG166" s="57"/>
      <c r="BH166" s="58"/>
      <c r="BI166" s="57"/>
      <c r="BJ166" s="347" t="s">
        <v>247</v>
      </c>
      <c r="BK166" s="347"/>
      <c r="BL166" s="347"/>
      <c r="BM166" s="347"/>
      <c r="BN166" s="347"/>
      <c r="BO166" s="347"/>
      <c r="BP166" s="347"/>
      <c r="BQ166" s="347"/>
      <c r="BR166" s="347"/>
      <c r="BS166" s="347"/>
      <c r="BT166" s="347"/>
      <c r="BU166" s="347"/>
      <c r="BV166" s="347"/>
      <c r="BW166" s="347"/>
      <c r="BX166" s="347"/>
      <c r="BY166" s="347"/>
      <c r="BZ166" s="347"/>
      <c r="CA166" s="347"/>
      <c r="CB166" s="347"/>
      <c r="CC166" s="347"/>
      <c r="CD166" s="347"/>
      <c r="CE166" s="347"/>
      <c r="CF166" s="347"/>
      <c r="CG166" s="347"/>
      <c r="CH166" s="347"/>
      <c r="CI166" s="347"/>
      <c r="CJ166" s="347"/>
      <c r="CK166" s="347"/>
      <c r="CL166" s="347"/>
      <c r="CM166" s="347"/>
      <c r="CN166" s="347"/>
      <c r="CO166" s="347"/>
      <c r="CP166" s="347"/>
      <c r="CQ166" s="347"/>
      <c r="CR166" s="347"/>
      <c r="CS166" s="347"/>
      <c r="CT166" s="347"/>
      <c r="CU166" s="347"/>
      <c r="CV166" s="347"/>
      <c r="CW166" s="347"/>
      <c r="CX166" s="347"/>
      <c r="CY166" s="347"/>
      <c r="CZ166" s="347"/>
      <c r="DA166" s="347"/>
      <c r="DB166" s="347"/>
      <c r="DC166" s="347"/>
      <c r="DD166" s="347"/>
      <c r="DE166" s="347"/>
      <c r="DF166" s="347"/>
      <c r="DG166" s="347"/>
      <c r="DH166" s="347"/>
      <c r="DI166" s="347"/>
      <c r="DJ166" s="347"/>
      <c r="DK166" s="347"/>
      <c r="DL166" s="347"/>
      <c r="DM166" s="347"/>
      <c r="DN166" s="347"/>
      <c r="DO166" s="347"/>
      <c r="DP166" s="347"/>
      <c r="DQ166" s="347"/>
      <c r="DR166" s="347"/>
      <c r="DS166" s="347"/>
      <c r="DT166" s="347"/>
      <c r="DU166" s="347"/>
      <c r="DV166" s="347"/>
      <c r="DW166" s="347"/>
      <c r="DX166" s="347"/>
      <c r="DY166" s="347"/>
      <c r="DZ166" s="347"/>
      <c r="EA166" s="347"/>
      <c r="EB166" s="347"/>
      <c r="EC166" s="347"/>
      <c r="ED166" s="347"/>
      <c r="EE166" s="347"/>
      <c r="EF166" s="347"/>
      <c r="EG166" s="347"/>
      <c r="EH166" s="347"/>
      <c r="EI166" s="347"/>
      <c r="EJ166" s="347"/>
      <c r="EK166" s="347"/>
      <c r="EL166" s="347"/>
      <c r="EM166" s="347"/>
      <c r="EN166" s="347"/>
      <c r="EO166" s="347"/>
      <c r="EP166" s="347"/>
      <c r="EQ166" s="347"/>
      <c r="ER166" s="347"/>
      <c r="ES166" s="347"/>
      <c r="ET166" s="347"/>
      <c r="EU166" s="347"/>
      <c r="EV166" s="347"/>
      <c r="EW166" s="347"/>
      <c r="EX166" s="347"/>
      <c r="EY166" s="347"/>
      <c r="EZ166" s="347"/>
      <c r="FA166" s="347"/>
      <c r="FB166" s="347"/>
      <c r="FC166" s="347"/>
      <c r="FD166" s="56"/>
      <c r="FE166" s="56"/>
      <c r="FF166" s="56"/>
    </row>
    <row r="167" spans="1:162" ht="4.3499999999999996" customHeight="1" x14ac:dyDescent="0.2">
      <c r="A167" s="56"/>
      <c r="B167" s="56"/>
      <c r="C167" s="305"/>
      <c r="D167" s="305"/>
      <c r="E167" s="30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6"/>
      <c r="AB167" s="173"/>
      <c r="AC167" s="174"/>
      <c r="AD167" s="174"/>
      <c r="AE167" s="174"/>
      <c r="AF167" s="174"/>
      <c r="AG167" s="174"/>
      <c r="AH167" s="175"/>
      <c r="AI167" s="54"/>
      <c r="AJ167" s="173"/>
      <c r="AK167" s="174"/>
      <c r="AL167" s="174"/>
      <c r="AM167" s="174"/>
      <c r="AN167" s="174"/>
      <c r="AO167" s="174"/>
      <c r="AP167" s="175"/>
      <c r="AQ167" s="54"/>
      <c r="AR167" s="173"/>
      <c r="AS167" s="174"/>
      <c r="AT167" s="174"/>
      <c r="AU167" s="174"/>
      <c r="AV167" s="174"/>
      <c r="AW167" s="174"/>
      <c r="AX167" s="175"/>
      <c r="AY167" s="54"/>
      <c r="AZ167" s="173"/>
      <c r="BA167" s="174"/>
      <c r="BB167" s="174"/>
      <c r="BC167" s="174"/>
      <c r="BD167" s="174"/>
      <c r="BE167" s="174"/>
      <c r="BF167" s="175"/>
      <c r="BG167" s="57"/>
      <c r="BH167" s="58"/>
      <c r="BI167" s="57"/>
      <c r="BJ167" s="347"/>
      <c r="BK167" s="347"/>
      <c r="BL167" s="347"/>
      <c r="BM167" s="347"/>
      <c r="BN167" s="347"/>
      <c r="BO167" s="347"/>
      <c r="BP167" s="347"/>
      <c r="BQ167" s="347"/>
      <c r="BR167" s="347"/>
      <c r="BS167" s="347"/>
      <c r="BT167" s="347"/>
      <c r="BU167" s="347"/>
      <c r="BV167" s="347"/>
      <c r="BW167" s="347"/>
      <c r="BX167" s="347"/>
      <c r="BY167" s="347"/>
      <c r="BZ167" s="347"/>
      <c r="CA167" s="347"/>
      <c r="CB167" s="347"/>
      <c r="CC167" s="347"/>
      <c r="CD167" s="347"/>
      <c r="CE167" s="347"/>
      <c r="CF167" s="347"/>
      <c r="CG167" s="347"/>
      <c r="CH167" s="347"/>
      <c r="CI167" s="347"/>
      <c r="CJ167" s="347"/>
      <c r="CK167" s="347"/>
      <c r="CL167" s="347"/>
      <c r="CM167" s="347"/>
      <c r="CN167" s="347"/>
      <c r="CO167" s="347"/>
      <c r="CP167" s="347"/>
      <c r="CQ167" s="347"/>
      <c r="CR167" s="347"/>
      <c r="CS167" s="347"/>
      <c r="CT167" s="347"/>
      <c r="CU167" s="347"/>
      <c r="CV167" s="347"/>
      <c r="CW167" s="347"/>
      <c r="CX167" s="347"/>
      <c r="CY167" s="347"/>
      <c r="CZ167" s="347"/>
      <c r="DA167" s="347"/>
      <c r="DB167" s="347"/>
      <c r="DC167" s="347"/>
      <c r="DD167" s="347"/>
      <c r="DE167" s="347"/>
      <c r="DF167" s="347"/>
      <c r="DG167" s="347"/>
      <c r="DH167" s="347"/>
      <c r="DI167" s="347"/>
      <c r="DJ167" s="347"/>
      <c r="DK167" s="347"/>
      <c r="DL167" s="347"/>
      <c r="DM167" s="347"/>
      <c r="DN167" s="347"/>
      <c r="DO167" s="347"/>
      <c r="DP167" s="347"/>
      <c r="DQ167" s="347"/>
      <c r="DR167" s="347"/>
      <c r="DS167" s="347"/>
      <c r="DT167" s="347"/>
      <c r="DU167" s="347"/>
      <c r="DV167" s="347"/>
      <c r="DW167" s="347"/>
      <c r="DX167" s="347"/>
      <c r="DY167" s="347"/>
      <c r="DZ167" s="347"/>
      <c r="EA167" s="347"/>
      <c r="EB167" s="347"/>
      <c r="EC167" s="347"/>
      <c r="ED167" s="347"/>
      <c r="EE167" s="347"/>
      <c r="EF167" s="347"/>
      <c r="EG167" s="347"/>
      <c r="EH167" s="347"/>
      <c r="EI167" s="347"/>
      <c r="EJ167" s="347"/>
      <c r="EK167" s="347"/>
      <c r="EL167" s="347"/>
      <c r="EM167" s="347"/>
      <c r="EN167" s="347"/>
      <c r="EO167" s="347"/>
      <c r="EP167" s="347"/>
      <c r="EQ167" s="347"/>
      <c r="ER167" s="347"/>
      <c r="ES167" s="347"/>
      <c r="ET167" s="347"/>
      <c r="EU167" s="347"/>
      <c r="EV167" s="347"/>
      <c r="EW167" s="347"/>
      <c r="EX167" s="347"/>
      <c r="EY167" s="347"/>
      <c r="EZ167" s="347"/>
      <c r="FA167" s="347"/>
      <c r="FB167" s="347"/>
      <c r="FC167" s="347"/>
      <c r="FD167" s="56"/>
      <c r="FE167" s="56"/>
      <c r="FF167" s="56"/>
    </row>
    <row r="168" spans="1:162" ht="4.3499999999999996" customHeight="1" x14ac:dyDescent="0.2">
      <c r="A168" s="56"/>
      <c r="B168" s="56"/>
      <c r="C168" s="144"/>
      <c r="D168" s="144"/>
      <c r="E168" s="144"/>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8"/>
      <c r="BI168" s="57"/>
      <c r="BJ168" s="347"/>
      <c r="BK168" s="347"/>
      <c r="BL168" s="347"/>
      <c r="BM168" s="347"/>
      <c r="BN168" s="347"/>
      <c r="BO168" s="347"/>
      <c r="BP168" s="347"/>
      <c r="BQ168" s="347"/>
      <c r="BR168" s="347"/>
      <c r="BS168" s="347"/>
      <c r="BT168" s="347"/>
      <c r="BU168" s="347"/>
      <c r="BV168" s="347"/>
      <c r="BW168" s="347"/>
      <c r="BX168" s="347"/>
      <c r="BY168" s="347"/>
      <c r="BZ168" s="347"/>
      <c r="CA168" s="347"/>
      <c r="CB168" s="347"/>
      <c r="CC168" s="347"/>
      <c r="CD168" s="347"/>
      <c r="CE168" s="347"/>
      <c r="CF168" s="347"/>
      <c r="CG168" s="347"/>
      <c r="CH168" s="347"/>
      <c r="CI168" s="347"/>
      <c r="CJ168" s="347"/>
      <c r="CK168" s="347"/>
      <c r="CL168" s="347"/>
      <c r="CM168" s="347"/>
      <c r="CN168" s="347"/>
      <c r="CO168" s="347"/>
      <c r="CP168" s="347"/>
      <c r="CQ168" s="347"/>
      <c r="CR168" s="347"/>
      <c r="CS168" s="347"/>
      <c r="CT168" s="347"/>
      <c r="CU168" s="347"/>
      <c r="CV168" s="347"/>
      <c r="CW168" s="347"/>
      <c r="CX168" s="347"/>
      <c r="CY168" s="347"/>
      <c r="CZ168" s="347"/>
      <c r="DA168" s="347"/>
      <c r="DB168" s="347"/>
      <c r="DC168" s="347"/>
      <c r="DD168" s="347"/>
      <c r="DE168" s="347"/>
      <c r="DF168" s="347"/>
      <c r="DG168" s="347"/>
      <c r="DH168" s="347"/>
      <c r="DI168" s="347"/>
      <c r="DJ168" s="347"/>
      <c r="DK168" s="347"/>
      <c r="DL168" s="347"/>
      <c r="DM168" s="347"/>
      <c r="DN168" s="347"/>
      <c r="DO168" s="347"/>
      <c r="DP168" s="347"/>
      <c r="DQ168" s="347"/>
      <c r="DR168" s="347"/>
      <c r="DS168" s="347"/>
      <c r="DT168" s="347"/>
      <c r="DU168" s="347"/>
      <c r="DV168" s="347"/>
      <c r="DW168" s="347"/>
      <c r="DX168" s="347"/>
      <c r="DY168" s="347"/>
      <c r="DZ168" s="347"/>
      <c r="EA168" s="347"/>
      <c r="EB168" s="347"/>
      <c r="EC168" s="347"/>
      <c r="ED168" s="347"/>
      <c r="EE168" s="347"/>
      <c r="EF168" s="347"/>
      <c r="EG168" s="347"/>
      <c r="EH168" s="347"/>
      <c r="EI168" s="347"/>
      <c r="EJ168" s="347"/>
      <c r="EK168" s="347"/>
      <c r="EL168" s="347"/>
      <c r="EM168" s="347"/>
      <c r="EN168" s="347"/>
      <c r="EO168" s="347"/>
      <c r="EP168" s="347"/>
      <c r="EQ168" s="347"/>
      <c r="ER168" s="347"/>
      <c r="ES168" s="347"/>
      <c r="ET168" s="347"/>
      <c r="EU168" s="347"/>
      <c r="EV168" s="347"/>
      <c r="EW168" s="347"/>
      <c r="EX168" s="347"/>
      <c r="EY168" s="347"/>
      <c r="EZ168" s="347"/>
      <c r="FA168" s="347"/>
      <c r="FB168" s="347"/>
      <c r="FC168" s="347"/>
      <c r="FD168" s="56"/>
      <c r="FE168" s="56"/>
      <c r="FF168" s="56"/>
    </row>
    <row r="169" spans="1:162" ht="4.3499999999999996" customHeight="1" x14ac:dyDescent="0.2">
      <c r="A169" s="56"/>
      <c r="B169" s="56"/>
      <c r="C169" s="305">
        <v>18</v>
      </c>
      <c r="D169" s="305"/>
      <c r="E169" s="305"/>
      <c r="F169" s="165" t="s">
        <v>64</v>
      </c>
      <c r="G169" s="165"/>
      <c r="H169" s="165"/>
      <c r="I169" s="165"/>
      <c r="J169" s="165"/>
      <c r="K169" s="165"/>
      <c r="L169" s="165"/>
      <c r="M169" s="165"/>
      <c r="N169" s="165"/>
      <c r="O169" s="165"/>
      <c r="P169" s="165"/>
      <c r="Q169" s="165"/>
      <c r="R169" s="165"/>
      <c r="S169" s="165"/>
      <c r="T169" s="165"/>
      <c r="U169" s="165"/>
      <c r="V169" s="165"/>
      <c r="W169" s="165"/>
      <c r="X169" s="165"/>
      <c r="Y169" s="165"/>
      <c r="Z169" s="165"/>
      <c r="AA169" s="166"/>
      <c r="AB169" s="167" t="s">
        <v>50</v>
      </c>
      <c r="AC169" s="168"/>
      <c r="AD169" s="168"/>
      <c r="AE169" s="168"/>
      <c r="AF169" s="168"/>
      <c r="AG169" s="168"/>
      <c r="AH169" s="169"/>
      <c r="AI169" s="54"/>
      <c r="AJ169" s="167" t="s">
        <v>50</v>
      </c>
      <c r="AK169" s="168"/>
      <c r="AL169" s="168"/>
      <c r="AM169" s="168"/>
      <c r="AN169" s="168"/>
      <c r="AO169" s="168"/>
      <c r="AP169" s="169"/>
      <c r="AQ169" s="54"/>
      <c r="AR169" s="167" t="s">
        <v>50</v>
      </c>
      <c r="AS169" s="168"/>
      <c r="AT169" s="168"/>
      <c r="AU169" s="168"/>
      <c r="AV169" s="168"/>
      <c r="AW169" s="168"/>
      <c r="AX169" s="169"/>
      <c r="AY169" s="54"/>
      <c r="AZ169" s="54"/>
      <c r="BA169" s="54"/>
      <c r="BB169" s="54"/>
      <c r="BC169" s="54"/>
      <c r="BD169" s="54"/>
      <c r="BE169" s="54"/>
      <c r="BF169" s="54"/>
      <c r="BG169" s="57"/>
      <c r="BH169" s="58"/>
      <c r="BI169" s="57"/>
      <c r="BJ169" s="347"/>
      <c r="BK169" s="347"/>
      <c r="BL169" s="347"/>
      <c r="BM169" s="347"/>
      <c r="BN169" s="347"/>
      <c r="BO169" s="347"/>
      <c r="BP169" s="347"/>
      <c r="BQ169" s="347"/>
      <c r="BR169" s="347"/>
      <c r="BS169" s="347"/>
      <c r="BT169" s="347"/>
      <c r="BU169" s="347"/>
      <c r="BV169" s="347"/>
      <c r="BW169" s="347"/>
      <c r="BX169" s="347"/>
      <c r="BY169" s="347"/>
      <c r="BZ169" s="347"/>
      <c r="CA169" s="347"/>
      <c r="CB169" s="347"/>
      <c r="CC169" s="347"/>
      <c r="CD169" s="347"/>
      <c r="CE169" s="347"/>
      <c r="CF169" s="347"/>
      <c r="CG169" s="347"/>
      <c r="CH169" s="347"/>
      <c r="CI169" s="347"/>
      <c r="CJ169" s="347"/>
      <c r="CK169" s="347"/>
      <c r="CL169" s="347"/>
      <c r="CM169" s="347"/>
      <c r="CN169" s="347"/>
      <c r="CO169" s="347"/>
      <c r="CP169" s="347"/>
      <c r="CQ169" s="347"/>
      <c r="CR169" s="347"/>
      <c r="CS169" s="347"/>
      <c r="CT169" s="347"/>
      <c r="CU169" s="347"/>
      <c r="CV169" s="347"/>
      <c r="CW169" s="347"/>
      <c r="CX169" s="347"/>
      <c r="CY169" s="347"/>
      <c r="CZ169" s="347"/>
      <c r="DA169" s="347"/>
      <c r="DB169" s="347"/>
      <c r="DC169" s="347"/>
      <c r="DD169" s="347"/>
      <c r="DE169" s="347"/>
      <c r="DF169" s="347"/>
      <c r="DG169" s="347"/>
      <c r="DH169" s="347"/>
      <c r="DI169" s="347"/>
      <c r="DJ169" s="347"/>
      <c r="DK169" s="347"/>
      <c r="DL169" s="347"/>
      <c r="DM169" s="347"/>
      <c r="DN169" s="347"/>
      <c r="DO169" s="347"/>
      <c r="DP169" s="347"/>
      <c r="DQ169" s="347"/>
      <c r="DR169" s="347"/>
      <c r="DS169" s="347"/>
      <c r="DT169" s="347"/>
      <c r="DU169" s="347"/>
      <c r="DV169" s="347"/>
      <c r="DW169" s="347"/>
      <c r="DX169" s="347"/>
      <c r="DY169" s="347"/>
      <c r="DZ169" s="347"/>
      <c r="EA169" s="347"/>
      <c r="EB169" s="347"/>
      <c r="EC169" s="347"/>
      <c r="ED169" s="347"/>
      <c r="EE169" s="347"/>
      <c r="EF169" s="347"/>
      <c r="EG169" s="347"/>
      <c r="EH169" s="347"/>
      <c r="EI169" s="347"/>
      <c r="EJ169" s="347"/>
      <c r="EK169" s="347"/>
      <c r="EL169" s="347"/>
      <c r="EM169" s="347"/>
      <c r="EN169" s="347"/>
      <c r="EO169" s="347"/>
      <c r="EP169" s="347"/>
      <c r="EQ169" s="347"/>
      <c r="ER169" s="347"/>
      <c r="ES169" s="347"/>
      <c r="ET169" s="347"/>
      <c r="EU169" s="347"/>
      <c r="EV169" s="347"/>
      <c r="EW169" s="347"/>
      <c r="EX169" s="347"/>
      <c r="EY169" s="347"/>
      <c r="EZ169" s="347"/>
      <c r="FA169" s="347"/>
      <c r="FB169" s="347"/>
      <c r="FC169" s="347"/>
      <c r="FD169" s="56"/>
      <c r="FE169" s="56"/>
      <c r="FF169" s="56"/>
    </row>
    <row r="170" spans="1:162" ht="4.3499999999999996" customHeight="1" x14ac:dyDescent="0.2">
      <c r="A170" s="56"/>
      <c r="B170" s="56"/>
      <c r="C170" s="305"/>
      <c r="D170" s="305"/>
      <c r="E170" s="30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6"/>
      <c r="AB170" s="170"/>
      <c r="AC170" s="171"/>
      <c r="AD170" s="171"/>
      <c r="AE170" s="171"/>
      <c r="AF170" s="171"/>
      <c r="AG170" s="171"/>
      <c r="AH170" s="172"/>
      <c r="AI170" s="54"/>
      <c r="AJ170" s="170"/>
      <c r="AK170" s="171"/>
      <c r="AL170" s="171"/>
      <c r="AM170" s="171"/>
      <c r="AN170" s="171"/>
      <c r="AO170" s="171"/>
      <c r="AP170" s="172"/>
      <c r="AQ170" s="54"/>
      <c r="AR170" s="170"/>
      <c r="AS170" s="171"/>
      <c r="AT170" s="171"/>
      <c r="AU170" s="171"/>
      <c r="AV170" s="171"/>
      <c r="AW170" s="171"/>
      <c r="AX170" s="172"/>
      <c r="AY170" s="54"/>
      <c r="AZ170" s="54"/>
      <c r="BA170" s="54"/>
      <c r="BB170" s="54"/>
      <c r="BC170" s="54"/>
      <c r="BD170" s="54"/>
      <c r="BE170" s="54"/>
      <c r="BF170" s="54"/>
      <c r="BG170" s="57"/>
      <c r="BH170" s="58"/>
      <c r="BI170" s="57"/>
      <c r="BJ170" s="81"/>
      <c r="BK170" s="81"/>
      <c r="BL170" s="81"/>
      <c r="BM170" s="81"/>
      <c r="BN170" s="81"/>
      <c r="BO170" s="81"/>
      <c r="BP170" s="81"/>
      <c r="BQ170" s="81"/>
      <c r="BR170" s="81"/>
      <c r="BS170" s="81"/>
      <c r="BT170" s="81"/>
      <c r="BU170" s="81"/>
      <c r="BV170" s="81"/>
      <c r="BW170" s="81"/>
      <c r="BX170" s="81"/>
      <c r="BY170" s="81"/>
      <c r="BZ170" s="81"/>
      <c r="CA170" s="92"/>
      <c r="CB170" s="348" t="s">
        <v>225</v>
      </c>
      <c r="CC170" s="348"/>
      <c r="CD170" s="348"/>
      <c r="CE170" s="348"/>
      <c r="CF170" s="348"/>
      <c r="CG170" s="348"/>
      <c r="CH170" s="348"/>
      <c r="CI170" s="348"/>
      <c r="CJ170" s="348"/>
      <c r="CK170" s="349"/>
      <c r="CL170" s="81"/>
      <c r="CM170" s="352" t="s">
        <v>243</v>
      </c>
      <c r="CN170" s="352"/>
      <c r="CO170" s="352"/>
      <c r="CP170" s="352"/>
      <c r="CQ170" s="352"/>
      <c r="CR170" s="352"/>
      <c r="CS170" s="352"/>
      <c r="CT170" s="352"/>
      <c r="CU170" s="352"/>
      <c r="CV170" s="352"/>
      <c r="CW170" s="352"/>
      <c r="CX170" s="352"/>
      <c r="CY170" s="352"/>
      <c r="CZ170" s="352"/>
      <c r="DA170" s="352"/>
      <c r="DB170" s="352"/>
      <c r="DC170" s="352"/>
      <c r="DD170" s="352"/>
      <c r="DE170" s="352"/>
      <c r="DF170" s="352"/>
      <c r="DG170" s="352"/>
      <c r="DH170" s="352"/>
      <c r="DI170" s="352"/>
      <c r="DJ170" s="352"/>
      <c r="DK170" s="352"/>
      <c r="DL170" s="352"/>
      <c r="DM170" s="352"/>
      <c r="DN170" s="352"/>
      <c r="DO170" s="352"/>
      <c r="DP170" s="352"/>
      <c r="DQ170" s="352"/>
      <c r="DR170" s="352"/>
      <c r="DS170" s="352"/>
      <c r="DT170" s="352"/>
      <c r="DU170" s="352"/>
      <c r="DV170" s="352"/>
      <c r="DW170" s="352"/>
      <c r="DX170" s="352"/>
      <c r="DY170" s="352"/>
      <c r="DZ170" s="352"/>
      <c r="EA170" s="352"/>
      <c r="EB170" s="352"/>
      <c r="EC170" s="352"/>
      <c r="ED170" s="352"/>
      <c r="EE170" s="352"/>
      <c r="EF170" s="352"/>
      <c r="EG170" s="352"/>
      <c r="EH170" s="352"/>
      <c r="EI170" s="352"/>
      <c r="EJ170" s="352"/>
      <c r="EK170" s="352"/>
      <c r="EL170" s="352"/>
      <c r="EM170" s="352"/>
      <c r="EN170" s="352"/>
      <c r="EO170" s="352"/>
      <c r="EP170" s="352"/>
      <c r="EQ170" s="352"/>
      <c r="ER170" s="352"/>
      <c r="ES170" s="352"/>
      <c r="ET170" s="352"/>
      <c r="EU170" s="352"/>
      <c r="EV170" s="352"/>
      <c r="EW170" s="352"/>
      <c r="EX170" s="352"/>
      <c r="EY170" s="352"/>
      <c r="EZ170" s="352"/>
      <c r="FA170" s="352"/>
      <c r="FB170" s="352"/>
      <c r="FC170" s="352"/>
      <c r="FD170" s="56"/>
      <c r="FE170" s="56"/>
      <c r="FF170" s="56"/>
    </row>
    <row r="171" spans="1:162" ht="4.3499999999999996" customHeight="1" x14ac:dyDescent="0.2">
      <c r="A171" s="56"/>
      <c r="B171" s="56"/>
      <c r="C171" s="305"/>
      <c r="D171" s="305"/>
      <c r="E171" s="30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6"/>
      <c r="AB171" s="170"/>
      <c r="AC171" s="171"/>
      <c r="AD171" s="171"/>
      <c r="AE171" s="171"/>
      <c r="AF171" s="171"/>
      <c r="AG171" s="171"/>
      <c r="AH171" s="172"/>
      <c r="AI171" s="54"/>
      <c r="AJ171" s="170"/>
      <c r="AK171" s="171"/>
      <c r="AL171" s="171"/>
      <c r="AM171" s="171"/>
      <c r="AN171" s="171"/>
      <c r="AO171" s="171"/>
      <c r="AP171" s="172"/>
      <c r="AQ171" s="54"/>
      <c r="AR171" s="170"/>
      <c r="AS171" s="171"/>
      <c r="AT171" s="171"/>
      <c r="AU171" s="171"/>
      <c r="AV171" s="171"/>
      <c r="AW171" s="171"/>
      <c r="AX171" s="172"/>
      <c r="AY171" s="54"/>
      <c r="AZ171" s="54"/>
      <c r="BA171" s="54"/>
      <c r="BB171" s="54"/>
      <c r="BC171" s="54"/>
      <c r="BD171" s="54"/>
      <c r="BE171" s="54"/>
      <c r="BF171" s="54"/>
      <c r="BG171" s="57"/>
      <c r="BH171" s="58"/>
      <c r="BI171" s="57"/>
      <c r="BJ171" s="81"/>
      <c r="BK171" s="81"/>
      <c r="BL171" s="81"/>
      <c r="BM171" s="81"/>
      <c r="BN171" s="81"/>
      <c r="BO171" s="81"/>
      <c r="BP171" s="81"/>
      <c r="BQ171" s="81"/>
      <c r="BR171" s="81"/>
      <c r="BS171" s="81"/>
      <c r="BT171" s="81"/>
      <c r="BU171" s="81"/>
      <c r="BV171" s="81"/>
      <c r="BW171" s="81"/>
      <c r="BX171" s="81"/>
      <c r="BY171" s="81"/>
      <c r="BZ171" s="81"/>
      <c r="CA171" s="93"/>
      <c r="CB171" s="350"/>
      <c r="CC171" s="350"/>
      <c r="CD171" s="350"/>
      <c r="CE171" s="350"/>
      <c r="CF171" s="350"/>
      <c r="CG171" s="350"/>
      <c r="CH171" s="350"/>
      <c r="CI171" s="350"/>
      <c r="CJ171" s="350"/>
      <c r="CK171" s="351"/>
      <c r="CL171" s="81"/>
      <c r="CM171" s="352"/>
      <c r="CN171" s="352"/>
      <c r="CO171" s="352"/>
      <c r="CP171" s="352"/>
      <c r="CQ171" s="352"/>
      <c r="CR171" s="352"/>
      <c r="CS171" s="352"/>
      <c r="CT171" s="352"/>
      <c r="CU171" s="352"/>
      <c r="CV171" s="352"/>
      <c r="CW171" s="352"/>
      <c r="CX171" s="352"/>
      <c r="CY171" s="352"/>
      <c r="CZ171" s="352"/>
      <c r="DA171" s="352"/>
      <c r="DB171" s="352"/>
      <c r="DC171" s="352"/>
      <c r="DD171" s="352"/>
      <c r="DE171" s="352"/>
      <c r="DF171" s="352"/>
      <c r="DG171" s="352"/>
      <c r="DH171" s="352"/>
      <c r="DI171" s="352"/>
      <c r="DJ171" s="352"/>
      <c r="DK171" s="352"/>
      <c r="DL171" s="352"/>
      <c r="DM171" s="352"/>
      <c r="DN171" s="352"/>
      <c r="DO171" s="352"/>
      <c r="DP171" s="352"/>
      <c r="DQ171" s="352"/>
      <c r="DR171" s="352"/>
      <c r="DS171" s="352"/>
      <c r="DT171" s="352"/>
      <c r="DU171" s="352"/>
      <c r="DV171" s="352"/>
      <c r="DW171" s="352"/>
      <c r="DX171" s="352"/>
      <c r="DY171" s="352"/>
      <c r="DZ171" s="352"/>
      <c r="EA171" s="352"/>
      <c r="EB171" s="352"/>
      <c r="EC171" s="352"/>
      <c r="ED171" s="352"/>
      <c r="EE171" s="352"/>
      <c r="EF171" s="352"/>
      <c r="EG171" s="352"/>
      <c r="EH171" s="352"/>
      <c r="EI171" s="352"/>
      <c r="EJ171" s="352"/>
      <c r="EK171" s="352"/>
      <c r="EL171" s="352"/>
      <c r="EM171" s="352"/>
      <c r="EN171" s="352"/>
      <c r="EO171" s="352"/>
      <c r="EP171" s="352"/>
      <c r="EQ171" s="352"/>
      <c r="ER171" s="352"/>
      <c r="ES171" s="352"/>
      <c r="ET171" s="352"/>
      <c r="EU171" s="352"/>
      <c r="EV171" s="352"/>
      <c r="EW171" s="352"/>
      <c r="EX171" s="352"/>
      <c r="EY171" s="352"/>
      <c r="EZ171" s="352"/>
      <c r="FA171" s="352"/>
      <c r="FB171" s="352"/>
      <c r="FC171" s="352"/>
      <c r="FD171" s="56"/>
      <c r="FE171" s="56"/>
      <c r="FF171" s="56"/>
    </row>
    <row r="172" spans="1:162" ht="4.3499999999999996" customHeight="1" x14ac:dyDescent="0.2">
      <c r="A172" s="56"/>
      <c r="B172" s="56"/>
      <c r="C172" s="305"/>
      <c r="D172" s="305"/>
      <c r="E172" s="30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6"/>
      <c r="AB172" s="173"/>
      <c r="AC172" s="174"/>
      <c r="AD172" s="174"/>
      <c r="AE172" s="174"/>
      <c r="AF172" s="174"/>
      <c r="AG172" s="174"/>
      <c r="AH172" s="175"/>
      <c r="AI172" s="54"/>
      <c r="AJ172" s="173"/>
      <c r="AK172" s="174"/>
      <c r="AL172" s="174"/>
      <c r="AM172" s="174"/>
      <c r="AN172" s="174"/>
      <c r="AO172" s="174"/>
      <c r="AP172" s="175"/>
      <c r="AQ172" s="54"/>
      <c r="AR172" s="173"/>
      <c r="AS172" s="174"/>
      <c r="AT172" s="174"/>
      <c r="AU172" s="174"/>
      <c r="AV172" s="174"/>
      <c r="AW172" s="174"/>
      <c r="AX172" s="175"/>
      <c r="AY172" s="54"/>
      <c r="AZ172" s="54"/>
      <c r="BA172" s="54"/>
      <c r="BB172" s="54"/>
      <c r="BC172" s="54"/>
      <c r="BD172" s="54"/>
      <c r="BE172" s="54"/>
      <c r="BF172" s="54"/>
      <c r="BG172" s="57"/>
      <c r="BH172" s="58"/>
      <c r="BI172" s="57"/>
      <c r="BJ172" s="81"/>
      <c r="BK172" s="81"/>
      <c r="BL172" s="81"/>
      <c r="BM172" s="81"/>
      <c r="BN172" s="81"/>
      <c r="BO172" s="81"/>
      <c r="BP172" s="81"/>
      <c r="BQ172" s="81"/>
      <c r="BR172" s="81"/>
      <c r="BS172" s="81"/>
      <c r="BT172" s="81"/>
      <c r="BU172" s="81"/>
      <c r="BV172" s="81"/>
      <c r="BW172" s="81"/>
      <c r="BX172" s="81"/>
      <c r="BY172" s="81"/>
      <c r="BZ172" s="81"/>
      <c r="CA172" s="93"/>
      <c r="CB172" s="350"/>
      <c r="CC172" s="350"/>
      <c r="CD172" s="350"/>
      <c r="CE172" s="350"/>
      <c r="CF172" s="350"/>
      <c r="CG172" s="350"/>
      <c r="CH172" s="350"/>
      <c r="CI172" s="350"/>
      <c r="CJ172" s="350"/>
      <c r="CK172" s="351"/>
      <c r="CL172" s="81"/>
      <c r="CM172" s="352"/>
      <c r="CN172" s="352"/>
      <c r="CO172" s="352"/>
      <c r="CP172" s="352"/>
      <c r="CQ172" s="352"/>
      <c r="CR172" s="352"/>
      <c r="CS172" s="352"/>
      <c r="CT172" s="352"/>
      <c r="CU172" s="352"/>
      <c r="CV172" s="352"/>
      <c r="CW172" s="352"/>
      <c r="CX172" s="352"/>
      <c r="CY172" s="352"/>
      <c r="CZ172" s="352"/>
      <c r="DA172" s="352"/>
      <c r="DB172" s="352"/>
      <c r="DC172" s="352"/>
      <c r="DD172" s="352"/>
      <c r="DE172" s="352"/>
      <c r="DF172" s="352"/>
      <c r="DG172" s="352"/>
      <c r="DH172" s="352"/>
      <c r="DI172" s="352"/>
      <c r="DJ172" s="352"/>
      <c r="DK172" s="352"/>
      <c r="DL172" s="352"/>
      <c r="DM172" s="352"/>
      <c r="DN172" s="352"/>
      <c r="DO172" s="352"/>
      <c r="DP172" s="352"/>
      <c r="DQ172" s="352"/>
      <c r="DR172" s="352"/>
      <c r="DS172" s="352"/>
      <c r="DT172" s="352"/>
      <c r="DU172" s="352"/>
      <c r="DV172" s="352"/>
      <c r="DW172" s="352"/>
      <c r="DX172" s="352"/>
      <c r="DY172" s="352"/>
      <c r="DZ172" s="352"/>
      <c r="EA172" s="352"/>
      <c r="EB172" s="352"/>
      <c r="EC172" s="352"/>
      <c r="ED172" s="352"/>
      <c r="EE172" s="352"/>
      <c r="EF172" s="352"/>
      <c r="EG172" s="352"/>
      <c r="EH172" s="352"/>
      <c r="EI172" s="352"/>
      <c r="EJ172" s="352"/>
      <c r="EK172" s="352"/>
      <c r="EL172" s="352"/>
      <c r="EM172" s="352"/>
      <c r="EN172" s="352"/>
      <c r="EO172" s="352"/>
      <c r="EP172" s="352"/>
      <c r="EQ172" s="352"/>
      <c r="ER172" s="352"/>
      <c r="ES172" s="352"/>
      <c r="ET172" s="352"/>
      <c r="EU172" s="352"/>
      <c r="EV172" s="352"/>
      <c r="EW172" s="352"/>
      <c r="EX172" s="352"/>
      <c r="EY172" s="352"/>
      <c r="EZ172" s="352"/>
      <c r="FA172" s="352"/>
      <c r="FB172" s="352"/>
      <c r="FC172" s="352"/>
      <c r="FD172" s="56"/>
      <c r="FE172" s="56"/>
      <c r="FF172" s="56"/>
    </row>
    <row r="173" spans="1:162" ht="4.3499999999999996" customHeight="1" x14ac:dyDescent="0.2">
      <c r="A173" s="56"/>
      <c r="B173" s="56"/>
      <c r="C173" s="144"/>
      <c r="D173" s="144"/>
      <c r="E173" s="144"/>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4"/>
      <c r="AZ173" s="54"/>
      <c r="BA173" s="54"/>
      <c r="BB173" s="54"/>
      <c r="BC173" s="54"/>
      <c r="BD173" s="54"/>
      <c r="BE173" s="54"/>
      <c r="BF173" s="54"/>
      <c r="BG173" s="57"/>
      <c r="BH173" s="58"/>
      <c r="BI173" s="57"/>
      <c r="BJ173" s="56"/>
      <c r="BK173" s="23"/>
      <c r="BL173" s="23"/>
      <c r="BM173" s="23"/>
      <c r="BN173" s="23"/>
      <c r="BO173" s="23"/>
      <c r="BP173" s="23"/>
      <c r="BQ173" s="23"/>
      <c r="BR173" s="23"/>
      <c r="BS173" s="23"/>
      <c r="BT173" s="23"/>
      <c r="BU173" s="23"/>
      <c r="BV173" s="23"/>
      <c r="BW173" s="23"/>
      <c r="BX173" s="23"/>
      <c r="BY173" s="23"/>
      <c r="BZ173" s="23"/>
      <c r="CA173" s="34"/>
      <c r="CB173" s="341" t="s">
        <v>76</v>
      </c>
      <c r="CC173" s="341"/>
      <c r="CD173" s="341"/>
      <c r="CE173" s="341"/>
      <c r="CF173" s="341"/>
      <c r="CG173" s="341"/>
      <c r="CH173" s="341"/>
      <c r="CI173" s="341"/>
      <c r="CJ173" s="341"/>
      <c r="CK173" s="366"/>
      <c r="CL173" s="57"/>
      <c r="CM173" s="341" t="s">
        <v>76</v>
      </c>
      <c r="CN173" s="341"/>
      <c r="CO173" s="341"/>
      <c r="CP173" s="341"/>
      <c r="CQ173" s="341"/>
      <c r="CR173" s="341"/>
      <c r="CS173" s="341"/>
      <c r="CT173" s="341"/>
      <c r="CU173" s="341"/>
      <c r="CV173" s="341"/>
      <c r="CW173" s="341" t="s">
        <v>77</v>
      </c>
      <c r="CX173" s="341"/>
      <c r="CY173" s="341"/>
      <c r="CZ173" s="341"/>
      <c r="DA173" s="341"/>
      <c r="DB173" s="341"/>
      <c r="DC173" s="341"/>
      <c r="DD173" s="341"/>
      <c r="DE173" s="341"/>
      <c r="DF173" s="57"/>
      <c r="DG173" s="341" t="s">
        <v>78</v>
      </c>
      <c r="DH173" s="341"/>
      <c r="DI173" s="341"/>
      <c r="DJ173" s="341"/>
      <c r="DK173" s="341"/>
      <c r="DL173" s="341"/>
      <c r="DM173" s="341"/>
      <c r="DN173" s="341"/>
      <c r="DO173" s="341"/>
      <c r="DP173" s="57"/>
      <c r="DQ173" s="341" t="s">
        <v>79</v>
      </c>
      <c r="DR173" s="341"/>
      <c r="DS173" s="341"/>
      <c r="DT173" s="341"/>
      <c r="DU173" s="341"/>
      <c r="DV173" s="341"/>
      <c r="DW173" s="341"/>
      <c r="DX173" s="341"/>
      <c r="DY173" s="341"/>
      <c r="DZ173" s="57"/>
      <c r="EA173" s="341" t="s">
        <v>80</v>
      </c>
      <c r="EB173" s="341"/>
      <c r="EC173" s="341"/>
      <c r="ED173" s="341"/>
      <c r="EE173" s="341"/>
      <c r="EF173" s="341"/>
      <c r="EG173" s="341"/>
      <c r="EH173" s="341"/>
      <c r="EI173" s="341"/>
      <c r="EJ173" s="57"/>
      <c r="EK173" s="341" t="s">
        <v>81</v>
      </c>
      <c r="EL173" s="341"/>
      <c r="EM173" s="341"/>
      <c r="EN173" s="341"/>
      <c r="EO173" s="341"/>
      <c r="EP173" s="341"/>
      <c r="EQ173" s="341"/>
      <c r="ER173" s="341"/>
      <c r="ES173" s="341"/>
      <c r="ET173" s="77"/>
      <c r="EU173" s="341" t="s">
        <v>82</v>
      </c>
      <c r="EV173" s="341"/>
      <c r="EW173" s="341"/>
      <c r="EX173" s="341"/>
      <c r="EY173" s="341"/>
      <c r="EZ173" s="341"/>
      <c r="FA173" s="341"/>
      <c r="FB173" s="341"/>
      <c r="FC173" s="341"/>
      <c r="FD173" s="56"/>
      <c r="FE173" s="56"/>
      <c r="FF173" s="56"/>
    </row>
    <row r="174" spans="1:162" ht="4.3499999999999996" customHeight="1" x14ac:dyDescent="0.2">
      <c r="A174" s="56"/>
      <c r="B174" s="56"/>
      <c r="C174" s="305">
        <v>19</v>
      </c>
      <c r="D174" s="305"/>
      <c r="E174" s="305"/>
      <c r="F174" s="165" t="s">
        <v>133</v>
      </c>
      <c r="G174" s="165"/>
      <c r="H174" s="165"/>
      <c r="I174" s="165"/>
      <c r="J174" s="165"/>
      <c r="K174" s="165"/>
      <c r="L174" s="165"/>
      <c r="M174" s="165"/>
      <c r="N174" s="165"/>
      <c r="O174" s="165"/>
      <c r="P174" s="165"/>
      <c r="Q174" s="165"/>
      <c r="R174" s="165"/>
      <c r="S174" s="165"/>
      <c r="T174" s="165"/>
      <c r="U174" s="165"/>
      <c r="V174" s="165"/>
      <c r="W174" s="165"/>
      <c r="X174" s="165"/>
      <c r="Y174" s="165"/>
      <c r="Z174" s="165"/>
      <c r="AA174" s="166"/>
      <c r="AB174" s="167" t="s">
        <v>50</v>
      </c>
      <c r="AC174" s="168"/>
      <c r="AD174" s="168"/>
      <c r="AE174" s="168"/>
      <c r="AF174" s="168"/>
      <c r="AG174" s="168"/>
      <c r="AH174" s="169"/>
      <c r="AI174" s="54"/>
      <c r="AJ174" s="167" t="s">
        <v>50</v>
      </c>
      <c r="AK174" s="168"/>
      <c r="AL174" s="168"/>
      <c r="AM174" s="168"/>
      <c r="AN174" s="168"/>
      <c r="AO174" s="168"/>
      <c r="AP174" s="169"/>
      <c r="AQ174" s="54"/>
      <c r="AR174" s="167" t="s">
        <v>50</v>
      </c>
      <c r="AS174" s="168"/>
      <c r="AT174" s="168"/>
      <c r="AU174" s="168"/>
      <c r="AV174" s="168"/>
      <c r="AW174" s="168"/>
      <c r="AX174" s="169"/>
      <c r="AY174" s="54"/>
      <c r="AZ174" s="54"/>
      <c r="BA174" s="54"/>
      <c r="BB174" s="54"/>
      <c r="BC174" s="54"/>
      <c r="BD174" s="54"/>
      <c r="BE174" s="54"/>
      <c r="BF174" s="54"/>
      <c r="BG174" s="57"/>
      <c r="BH174" s="58"/>
      <c r="BI174" s="57"/>
      <c r="BJ174" s="56"/>
      <c r="BK174" s="25"/>
      <c r="BL174" s="25"/>
      <c r="BM174" s="25"/>
      <c r="BN174" s="25"/>
      <c r="BO174" s="25"/>
      <c r="BP174" s="25"/>
      <c r="BQ174" s="25"/>
      <c r="BR174" s="25"/>
      <c r="BS174" s="25"/>
      <c r="BT174" s="25"/>
      <c r="BU174" s="25"/>
      <c r="BV174" s="25"/>
      <c r="BW174" s="25"/>
      <c r="BX174" s="25"/>
      <c r="BY174" s="25"/>
      <c r="BZ174" s="25"/>
      <c r="CA174" s="94"/>
      <c r="CB174" s="341"/>
      <c r="CC174" s="341"/>
      <c r="CD174" s="341"/>
      <c r="CE174" s="341"/>
      <c r="CF174" s="341"/>
      <c r="CG174" s="341"/>
      <c r="CH174" s="341"/>
      <c r="CI174" s="341"/>
      <c r="CJ174" s="341"/>
      <c r="CK174" s="366"/>
      <c r="CL174" s="57"/>
      <c r="CM174" s="341"/>
      <c r="CN174" s="341"/>
      <c r="CO174" s="341"/>
      <c r="CP174" s="341"/>
      <c r="CQ174" s="341"/>
      <c r="CR174" s="341"/>
      <c r="CS174" s="341"/>
      <c r="CT174" s="341"/>
      <c r="CU174" s="341"/>
      <c r="CV174" s="341"/>
      <c r="CW174" s="341"/>
      <c r="CX174" s="341"/>
      <c r="CY174" s="341"/>
      <c r="CZ174" s="341"/>
      <c r="DA174" s="341"/>
      <c r="DB174" s="341"/>
      <c r="DC174" s="341"/>
      <c r="DD174" s="341"/>
      <c r="DE174" s="341"/>
      <c r="DF174" s="57"/>
      <c r="DG174" s="341"/>
      <c r="DH174" s="341"/>
      <c r="DI174" s="341"/>
      <c r="DJ174" s="341"/>
      <c r="DK174" s="341"/>
      <c r="DL174" s="341"/>
      <c r="DM174" s="341"/>
      <c r="DN174" s="341"/>
      <c r="DO174" s="341"/>
      <c r="DP174" s="57"/>
      <c r="DQ174" s="341"/>
      <c r="DR174" s="341"/>
      <c r="DS174" s="341"/>
      <c r="DT174" s="341"/>
      <c r="DU174" s="341"/>
      <c r="DV174" s="341"/>
      <c r="DW174" s="341"/>
      <c r="DX174" s="341"/>
      <c r="DY174" s="341"/>
      <c r="DZ174" s="57"/>
      <c r="EA174" s="341"/>
      <c r="EB174" s="341"/>
      <c r="EC174" s="341"/>
      <c r="ED174" s="341"/>
      <c r="EE174" s="341"/>
      <c r="EF174" s="341"/>
      <c r="EG174" s="341"/>
      <c r="EH174" s="341"/>
      <c r="EI174" s="341"/>
      <c r="EJ174" s="57"/>
      <c r="EK174" s="341"/>
      <c r="EL174" s="341"/>
      <c r="EM174" s="341"/>
      <c r="EN174" s="341"/>
      <c r="EO174" s="341"/>
      <c r="EP174" s="341"/>
      <c r="EQ174" s="341"/>
      <c r="ER174" s="341"/>
      <c r="ES174" s="341"/>
      <c r="ET174" s="56"/>
      <c r="EU174" s="341"/>
      <c r="EV174" s="341"/>
      <c r="EW174" s="341"/>
      <c r="EX174" s="341"/>
      <c r="EY174" s="341"/>
      <c r="EZ174" s="341"/>
      <c r="FA174" s="341"/>
      <c r="FB174" s="341"/>
      <c r="FC174" s="341"/>
      <c r="FD174" s="57"/>
      <c r="FE174" s="56"/>
      <c r="FF174" s="56"/>
    </row>
    <row r="175" spans="1:162" ht="4.3499999999999996" customHeight="1" x14ac:dyDescent="0.2">
      <c r="A175" s="56"/>
      <c r="B175" s="56"/>
      <c r="C175" s="305"/>
      <c r="D175" s="305"/>
      <c r="E175" s="30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6"/>
      <c r="AB175" s="170"/>
      <c r="AC175" s="171"/>
      <c r="AD175" s="171"/>
      <c r="AE175" s="171"/>
      <c r="AF175" s="171"/>
      <c r="AG175" s="171"/>
      <c r="AH175" s="172"/>
      <c r="AI175" s="54"/>
      <c r="AJ175" s="170"/>
      <c r="AK175" s="171"/>
      <c r="AL175" s="171"/>
      <c r="AM175" s="171"/>
      <c r="AN175" s="171"/>
      <c r="AO175" s="171"/>
      <c r="AP175" s="172"/>
      <c r="AQ175" s="54"/>
      <c r="AR175" s="170"/>
      <c r="AS175" s="171"/>
      <c r="AT175" s="171"/>
      <c r="AU175" s="171"/>
      <c r="AV175" s="171"/>
      <c r="AW175" s="171"/>
      <c r="AX175" s="172"/>
      <c r="AY175" s="54"/>
      <c r="AZ175" s="54"/>
      <c r="BA175" s="54"/>
      <c r="BB175" s="54"/>
      <c r="BC175" s="54"/>
      <c r="BD175" s="54"/>
      <c r="BE175" s="54"/>
      <c r="BF175" s="54"/>
      <c r="BG175" s="57"/>
      <c r="BH175" s="58"/>
      <c r="BI175" s="57"/>
      <c r="BJ175" s="23"/>
      <c r="BK175" s="23"/>
      <c r="BL175" s="23"/>
      <c r="BM175" s="23"/>
      <c r="BN175" s="23"/>
      <c r="BO175" s="23"/>
      <c r="BP175" s="23"/>
      <c r="BQ175" s="23"/>
      <c r="BR175" s="23"/>
      <c r="BS175" s="23"/>
      <c r="BT175" s="23"/>
      <c r="BU175" s="23"/>
      <c r="BV175" s="23"/>
      <c r="BW175" s="23"/>
      <c r="BX175" s="23"/>
      <c r="BY175" s="57"/>
      <c r="BZ175" s="57"/>
      <c r="CA175" s="90"/>
      <c r="CB175" s="341"/>
      <c r="CC175" s="341"/>
      <c r="CD175" s="341"/>
      <c r="CE175" s="341"/>
      <c r="CF175" s="341"/>
      <c r="CG175" s="341"/>
      <c r="CH175" s="341"/>
      <c r="CI175" s="341"/>
      <c r="CJ175" s="341"/>
      <c r="CK175" s="366"/>
      <c r="CL175" s="57"/>
      <c r="CM175" s="341"/>
      <c r="CN175" s="341"/>
      <c r="CO175" s="341"/>
      <c r="CP175" s="341"/>
      <c r="CQ175" s="341"/>
      <c r="CR175" s="341"/>
      <c r="CS175" s="341"/>
      <c r="CT175" s="341"/>
      <c r="CU175" s="341"/>
      <c r="CV175" s="341"/>
      <c r="CW175" s="341"/>
      <c r="CX175" s="341"/>
      <c r="CY175" s="341"/>
      <c r="CZ175" s="341"/>
      <c r="DA175" s="341"/>
      <c r="DB175" s="341"/>
      <c r="DC175" s="341"/>
      <c r="DD175" s="341"/>
      <c r="DE175" s="341"/>
      <c r="DF175" s="57"/>
      <c r="DG175" s="341"/>
      <c r="DH175" s="341"/>
      <c r="DI175" s="341"/>
      <c r="DJ175" s="341"/>
      <c r="DK175" s="341"/>
      <c r="DL175" s="341"/>
      <c r="DM175" s="341"/>
      <c r="DN175" s="341"/>
      <c r="DO175" s="341"/>
      <c r="DP175" s="57"/>
      <c r="DQ175" s="341"/>
      <c r="DR175" s="341"/>
      <c r="DS175" s="341"/>
      <c r="DT175" s="341"/>
      <c r="DU175" s="341"/>
      <c r="DV175" s="341"/>
      <c r="DW175" s="341"/>
      <c r="DX175" s="341"/>
      <c r="DY175" s="341"/>
      <c r="DZ175" s="57"/>
      <c r="EA175" s="341"/>
      <c r="EB175" s="341"/>
      <c r="EC175" s="341"/>
      <c r="ED175" s="341"/>
      <c r="EE175" s="341"/>
      <c r="EF175" s="341"/>
      <c r="EG175" s="341"/>
      <c r="EH175" s="341"/>
      <c r="EI175" s="341"/>
      <c r="EJ175" s="57"/>
      <c r="EK175" s="341"/>
      <c r="EL175" s="341"/>
      <c r="EM175" s="341"/>
      <c r="EN175" s="341"/>
      <c r="EO175" s="341"/>
      <c r="EP175" s="341"/>
      <c r="EQ175" s="341"/>
      <c r="ER175" s="341"/>
      <c r="ES175" s="341"/>
      <c r="ET175" s="57"/>
      <c r="EU175" s="341"/>
      <c r="EV175" s="341"/>
      <c r="EW175" s="341"/>
      <c r="EX175" s="341"/>
      <c r="EY175" s="341"/>
      <c r="EZ175" s="341"/>
      <c r="FA175" s="341"/>
      <c r="FB175" s="341"/>
      <c r="FC175" s="341"/>
      <c r="FD175" s="57"/>
      <c r="FE175" s="56"/>
      <c r="FF175" s="56"/>
    </row>
    <row r="176" spans="1:162" ht="4.3499999999999996" customHeight="1" x14ac:dyDescent="0.2">
      <c r="A176" s="56"/>
      <c r="B176" s="56"/>
      <c r="C176" s="305"/>
      <c r="D176" s="305"/>
      <c r="E176" s="30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6"/>
      <c r="AB176" s="170"/>
      <c r="AC176" s="171"/>
      <c r="AD176" s="171"/>
      <c r="AE176" s="171"/>
      <c r="AF176" s="171"/>
      <c r="AG176" s="171"/>
      <c r="AH176" s="172"/>
      <c r="AI176" s="54"/>
      <c r="AJ176" s="170"/>
      <c r="AK176" s="171"/>
      <c r="AL176" s="171"/>
      <c r="AM176" s="171"/>
      <c r="AN176" s="171"/>
      <c r="AO176" s="171"/>
      <c r="AP176" s="172"/>
      <c r="AQ176" s="54"/>
      <c r="AR176" s="170"/>
      <c r="AS176" s="171"/>
      <c r="AT176" s="171"/>
      <c r="AU176" s="171"/>
      <c r="AV176" s="171"/>
      <c r="AW176" s="171"/>
      <c r="AX176" s="172"/>
      <c r="AY176" s="54"/>
      <c r="AZ176" s="54"/>
      <c r="BA176" s="54"/>
      <c r="BB176" s="54"/>
      <c r="BC176" s="54"/>
      <c r="BD176" s="54"/>
      <c r="BE176" s="54"/>
      <c r="BF176" s="54"/>
      <c r="BG176" s="57"/>
      <c r="BH176" s="58"/>
      <c r="BI176" s="57"/>
      <c r="BJ176" s="25"/>
      <c r="BK176" s="25"/>
      <c r="BL176" s="25"/>
      <c r="BM176" s="25"/>
      <c r="BN176" s="25"/>
      <c r="BO176" s="25"/>
      <c r="BP176" s="25"/>
      <c r="BQ176" s="25"/>
      <c r="BR176" s="25"/>
      <c r="BS176" s="25"/>
      <c r="BT176" s="25"/>
      <c r="BU176" s="25"/>
      <c r="BV176" s="25"/>
      <c r="BW176" s="25"/>
      <c r="BX176" s="25"/>
      <c r="BY176" s="57"/>
      <c r="BZ176" s="57"/>
      <c r="CA176" s="90"/>
      <c r="CB176" s="341"/>
      <c r="CC176" s="341"/>
      <c r="CD176" s="341"/>
      <c r="CE176" s="341"/>
      <c r="CF176" s="341"/>
      <c r="CG176" s="341"/>
      <c r="CH176" s="341"/>
      <c r="CI176" s="341"/>
      <c r="CJ176" s="341"/>
      <c r="CK176" s="366"/>
      <c r="CL176" s="57"/>
      <c r="CM176" s="341"/>
      <c r="CN176" s="341"/>
      <c r="CO176" s="341"/>
      <c r="CP176" s="341"/>
      <c r="CQ176" s="341"/>
      <c r="CR176" s="341"/>
      <c r="CS176" s="341"/>
      <c r="CT176" s="341"/>
      <c r="CU176" s="341"/>
      <c r="CV176" s="341"/>
      <c r="CW176" s="341"/>
      <c r="CX176" s="341"/>
      <c r="CY176" s="341"/>
      <c r="CZ176" s="341"/>
      <c r="DA176" s="341"/>
      <c r="DB176" s="341"/>
      <c r="DC176" s="341"/>
      <c r="DD176" s="341"/>
      <c r="DE176" s="341"/>
      <c r="DF176" s="57"/>
      <c r="DG176" s="341"/>
      <c r="DH176" s="341"/>
      <c r="DI176" s="341"/>
      <c r="DJ176" s="341"/>
      <c r="DK176" s="341"/>
      <c r="DL176" s="341"/>
      <c r="DM176" s="341"/>
      <c r="DN176" s="341"/>
      <c r="DO176" s="341"/>
      <c r="DP176" s="57"/>
      <c r="DQ176" s="341"/>
      <c r="DR176" s="341"/>
      <c r="DS176" s="341"/>
      <c r="DT176" s="341"/>
      <c r="DU176" s="341"/>
      <c r="DV176" s="341"/>
      <c r="DW176" s="341"/>
      <c r="DX176" s="341"/>
      <c r="DY176" s="341"/>
      <c r="DZ176" s="57"/>
      <c r="EA176" s="341"/>
      <c r="EB176" s="341"/>
      <c r="EC176" s="341"/>
      <c r="ED176" s="341"/>
      <c r="EE176" s="341"/>
      <c r="EF176" s="341"/>
      <c r="EG176" s="341"/>
      <c r="EH176" s="341"/>
      <c r="EI176" s="341"/>
      <c r="EJ176" s="57"/>
      <c r="EK176" s="341"/>
      <c r="EL176" s="341"/>
      <c r="EM176" s="341"/>
      <c r="EN176" s="341"/>
      <c r="EO176" s="341"/>
      <c r="EP176" s="341"/>
      <c r="EQ176" s="341"/>
      <c r="ER176" s="341"/>
      <c r="ES176" s="341"/>
      <c r="ET176" s="57"/>
      <c r="EU176" s="341"/>
      <c r="EV176" s="341"/>
      <c r="EW176" s="341"/>
      <c r="EX176" s="341"/>
      <c r="EY176" s="341"/>
      <c r="EZ176" s="341"/>
      <c r="FA176" s="341"/>
      <c r="FB176" s="341"/>
      <c r="FC176" s="341"/>
      <c r="FD176" s="57"/>
      <c r="FE176" s="56"/>
      <c r="FF176" s="56"/>
    </row>
    <row r="177" spans="1:260" ht="4.3499999999999996" customHeight="1" x14ac:dyDescent="0.2">
      <c r="A177" s="56"/>
      <c r="B177" s="56"/>
      <c r="C177" s="305"/>
      <c r="D177" s="305"/>
      <c r="E177" s="30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6"/>
      <c r="AB177" s="173"/>
      <c r="AC177" s="174"/>
      <c r="AD177" s="174"/>
      <c r="AE177" s="174"/>
      <c r="AF177" s="174"/>
      <c r="AG177" s="174"/>
      <c r="AH177" s="175"/>
      <c r="AI177" s="54"/>
      <c r="AJ177" s="173"/>
      <c r="AK177" s="174"/>
      <c r="AL177" s="174"/>
      <c r="AM177" s="174"/>
      <c r="AN177" s="174"/>
      <c r="AO177" s="174"/>
      <c r="AP177" s="175"/>
      <c r="AQ177" s="54"/>
      <c r="AR177" s="173"/>
      <c r="AS177" s="174"/>
      <c r="AT177" s="174"/>
      <c r="AU177" s="174"/>
      <c r="AV177" s="174"/>
      <c r="AW177" s="174"/>
      <c r="AX177" s="175"/>
      <c r="AY177" s="54"/>
      <c r="AZ177" s="54"/>
      <c r="BA177" s="54"/>
      <c r="BB177" s="54"/>
      <c r="BC177" s="54"/>
      <c r="BD177" s="54"/>
      <c r="BE177" s="54"/>
      <c r="BF177" s="54"/>
      <c r="BG177" s="57"/>
      <c r="BH177" s="58"/>
      <c r="BI177" s="57"/>
      <c r="BJ177" s="341" t="s">
        <v>226</v>
      </c>
      <c r="BK177" s="341"/>
      <c r="BL177" s="341"/>
      <c r="BM177" s="341"/>
      <c r="BN177" s="341"/>
      <c r="BO177" s="341"/>
      <c r="BP177" s="341"/>
      <c r="BQ177" s="341"/>
      <c r="BR177" s="341"/>
      <c r="BS177" s="341"/>
      <c r="BT177" s="341"/>
      <c r="BU177" s="341"/>
      <c r="BV177" s="341"/>
      <c r="BW177" s="341"/>
      <c r="BX177" s="341"/>
      <c r="BY177" s="341"/>
      <c r="BZ177" s="341"/>
      <c r="CA177" s="95"/>
      <c r="CB177" s="353"/>
      <c r="CC177" s="354"/>
      <c r="CD177" s="354"/>
      <c r="CE177" s="354"/>
      <c r="CF177" s="354"/>
      <c r="CG177" s="354"/>
      <c r="CH177" s="354"/>
      <c r="CI177" s="354"/>
      <c r="CJ177" s="355"/>
      <c r="CK177" s="91"/>
      <c r="CL177" s="57"/>
      <c r="CM177" s="353"/>
      <c r="CN177" s="354"/>
      <c r="CO177" s="354"/>
      <c r="CP177" s="354"/>
      <c r="CQ177" s="354"/>
      <c r="CR177" s="354"/>
      <c r="CS177" s="354"/>
      <c r="CT177" s="354"/>
      <c r="CU177" s="355"/>
      <c r="CV177" s="91"/>
      <c r="CW177" s="353"/>
      <c r="CX177" s="354"/>
      <c r="CY177" s="354"/>
      <c r="CZ177" s="354"/>
      <c r="DA177" s="354"/>
      <c r="DB177" s="354"/>
      <c r="DC177" s="354"/>
      <c r="DD177" s="354"/>
      <c r="DE177" s="355"/>
      <c r="DF177" s="91"/>
      <c r="DG177" s="353"/>
      <c r="DH177" s="354"/>
      <c r="DI177" s="354"/>
      <c r="DJ177" s="354"/>
      <c r="DK177" s="354"/>
      <c r="DL177" s="354"/>
      <c r="DM177" s="354"/>
      <c r="DN177" s="354"/>
      <c r="DO177" s="355"/>
      <c r="DP177" s="91"/>
      <c r="DQ177" s="353"/>
      <c r="DR177" s="354"/>
      <c r="DS177" s="354"/>
      <c r="DT177" s="354"/>
      <c r="DU177" s="354"/>
      <c r="DV177" s="354"/>
      <c r="DW177" s="354"/>
      <c r="DX177" s="354"/>
      <c r="DY177" s="355"/>
      <c r="DZ177" s="91"/>
      <c r="EA177" s="353"/>
      <c r="EB177" s="354"/>
      <c r="EC177" s="354"/>
      <c r="ED177" s="354"/>
      <c r="EE177" s="354"/>
      <c r="EF177" s="354"/>
      <c r="EG177" s="354"/>
      <c r="EH177" s="354"/>
      <c r="EI177" s="355"/>
      <c r="EJ177" s="91"/>
      <c r="EK177" s="353"/>
      <c r="EL177" s="354"/>
      <c r="EM177" s="354"/>
      <c r="EN177" s="354"/>
      <c r="EO177" s="354"/>
      <c r="EP177" s="354"/>
      <c r="EQ177" s="354"/>
      <c r="ER177" s="354"/>
      <c r="ES177" s="355"/>
      <c r="ET177" s="91"/>
      <c r="EU177" s="353"/>
      <c r="EV177" s="354"/>
      <c r="EW177" s="354"/>
      <c r="EX177" s="354"/>
      <c r="EY177" s="354"/>
      <c r="EZ177" s="354"/>
      <c r="FA177" s="354"/>
      <c r="FB177" s="354"/>
      <c r="FC177" s="355"/>
      <c r="FD177" s="57"/>
      <c r="FE177" s="56"/>
      <c r="FF177" s="56"/>
    </row>
    <row r="178" spans="1:260" ht="4.3499999999999996" customHeight="1" x14ac:dyDescent="0.2">
      <c r="A178" s="56"/>
      <c r="B178" s="56"/>
      <c r="C178" s="144"/>
      <c r="D178" s="144"/>
      <c r="E178" s="144"/>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4"/>
      <c r="AZ178" s="54"/>
      <c r="BA178" s="54"/>
      <c r="BB178" s="54"/>
      <c r="BC178" s="54"/>
      <c r="BD178" s="54"/>
      <c r="BE178" s="54"/>
      <c r="BF178" s="54"/>
      <c r="BG178" s="57"/>
      <c r="BH178" s="58"/>
      <c r="BI178" s="57"/>
      <c r="BJ178" s="341"/>
      <c r="BK178" s="341"/>
      <c r="BL178" s="341"/>
      <c r="BM178" s="341"/>
      <c r="BN178" s="341"/>
      <c r="BO178" s="341"/>
      <c r="BP178" s="341"/>
      <c r="BQ178" s="341"/>
      <c r="BR178" s="341"/>
      <c r="BS178" s="341"/>
      <c r="BT178" s="341"/>
      <c r="BU178" s="341"/>
      <c r="BV178" s="341"/>
      <c r="BW178" s="341"/>
      <c r="BX178" s="341"/>
      <c r="BY178" s="341"/>
      <c r="BZ178" s="341"/>
      <c r="CA178" s="95"/>
      <c r="CB178" s="356"/>
      <c r="CC178" s="357"/>
      <c r="CD178" s="357"/>
      <c r="CE178" s="357"/>
      <c r="CF178" s="357"/>
      <c r="CG178" s="357"/>
      <c r="CH178" s="357"/>
      <c r="CI178" s="357"/>
      <c r="CJ178" s="358"/>
      <c r="CK178" s="91"/>
      <c r="CL178" s="57"/>
      <c r="CM178" s="356"/>
      <c r="CN178" s="357"/>
      <c r="CO178" s="357"/>
      <c r="CP178" s="357"/>
      <c r="CQ178" s="357"/>
      <c r="CR178" s="357"/>
      <c r="CS178" s="357"/>
      <c r="CT178" s="357"/>
      <c r="CU178" s="358"/>
      <c r="CV178" s="91"/>
      <c r="CW178" s="356"/>
      <c r="CX178" s="357"/>
      <c r="CY178" s="357"/>
      <c r="CZ178" s="357"/>
      <c r="DA178" s="357"/>
      <c r="DB178" s="357"/>
      <c r="DC178" s="357"/>
      <c r="DD178" s="357"/>
      <c r="DE178" s="358"/>
      <c r="DF178" s="91"/>
      <c r="DG178" s="356"/>
      <c r="DH178" s="357"/>
      <c r="DI178" s="357"/>
      <c r="DJ178" s="357"/>
      <c r="DK178" s="357"/>
      <c r="DL178" s="357"/>
      <c r="DM178" s="357"/>
      <c r="DN178" s="357"/>
      <c r="DO178" s="358"/>
      <c r="DP178" s="91"/>
      <c r="DQ178" s="356"/>
      <c r="DR178" s="357"/>
      <c r="DS178" s="357"/>
      <c r="DT178" s="357"/>
      <c r="DU178" s="357"/>
      <c r="DV178" s="357"/>
      <c r="DW178" s="357"/>
      <c r="DX178" s="357"/>
      <c r="DY178" s="358"/>
      <c r="DZ178" s="91"/>
      <c r="EA178" s="356"/>
      <c r="EB178" s="357"/>
      <c r="EC178" s="357"/>
      <c r="ED178" s="357"/>
      <c r="EE178" s="357"/>
      <c r="EF178" s="357"/>
      <c r="EG178" s="357"/>
      <c r="EH178" s="357"/>
      <c r="EI178" s="358"/>
      <c r="EJ178" s="91"/>
      <c r="EK178" s="356"/>
      <c r="EL178" s="357"/>
      <c r="EM178" s="357"/>
      <c r="EN178" s="357"/>
      <c r="EO178" s="357"/>
      <c r="EP178" s="357"/>
      <c r="EQ178" s="357"/>
      <c r="ER178" s="357"/>
      <c r="ES178" s="358"/>
      <c r="ET178" s="91"/>
      <c r="EU178" s="356"/>
      <c r="EV178" s="357"/>
      <c r="EW178" s="357"/>
      <c r="EX178" s="357"/>
      <c r="EY178" s="357"/>
      <c r="EZ178" s="357"/>
      <c r="FA178" s="357"/>
      <c r="FB178" s="357"/>
      <c r="FC178" s="358"/>
      <c r="FD178" s="56"/>
      <c r="FE178" s="56"/>
      <c r="FF178" s="56"/>
    </row>
    <row r="179" spans="1:260" ht="4.3499999999999996" customHeight="1" x14ac:dyDescent="0.2">
      <c r="A179" s="56"/>
      <c r="B179" s="56"/>
      <c r="C179" s="305">
        <v>20</v>
      </c>
      <c r="D179" s="305"/>
      <c r="E179" s="305"/>
      <c r="F179" s="165" t="s">
        <v>192</v>
      </c>
      <c r="G179" s="165"/>
      <c r="H179" s="165"/>
      <c r="I179" s="165"/>
      <c r="J179" s="165"/>
      <c r="K179" s="165"/>
      <c r="L179" s="165"/>
      <c r="M179" s="165"/>
      <c r="N179" s="165"/>
      <c r="O179" s="165"/>
      <c r="P179" s="165"/>
      <c r="Q179" s="165"/>
      <c r="R179" s="165"/>
      <c r="S179" s="165"/>
      <c r="T179" s="165"/>
      <c r="U179" s="165"/>
      <c r="V179" s="165"/>
      <c r="W179" s="165"/>
      <c r="X179" s="165"/>
      <c r="Y179" s="165"/>
      <c r="Z179" s="165"/>
      <c r="AA179" s="166"/>
      <c r="AB179" s="167" t="s">
        <v>50</v>
      </c>
      <c r="AC179" s="168"/>
      <c r="AD179" s="168"/>
      <c r="AE179" s="168"/>
      <c r="AF179" s="168"/>
      <c r="AG179" s="168"/>
      <c r="AH179" s="169"/>
      <c r="AI179" s="54"/>
      <c r="AJ179" s="167" t="s">
        <v>50</v>
      </c>
      <c r="AK179" s="168"/>
      <c r="AL179" s="168"/>
      <c r="AM179" s="168"/>
      <c r="AN179" s="168"/>
      <c r="AO179" s="168"/>
      <c r="AP179" s="169"/>
      <c r="AQ179" s="54"/>
      <c r="AR179" s="167" t="s">
        <v>50</v>
      </c>
      <c r="AS179" s="168"/>
      <c r="AT179" s="168"/>
      <c r="AU179" s="168"/>
      <c r="AV179" s="168"/>
      <c r="AW179" s="168"/>
      <c r="AX179" s="169"/>
      <c r="AY179" s="54"/>
      <c r="AZ179" s="167" t="s">
        <v>50</v>
      </c>
      <c r="BA179" s="168"/>
      <c r="BB179" s="168"/>
      <c r="BC179" s="168"/>
      <c r="BD179" s="168"/>
      <c r="BE179" s="168"/>
      <c r="BF179" s="169"/>
      <c r="BG179" s="57"/>
      <c r="BH179" s="58"/>
      <c r="BI179" s="57"/>
      <c r="BJ179" s="341"/>
      <c r="BK179" s="341"/>
      <c r="BL179" s="341"/>
      <c r="BM179" s="341"/>
      <c r="BN179" s="341"/>
      <c r="BO179" s="341"/>
      <c r="BP179" s="341"/>
      <c r="BQ179" s="341"/>
      <c r="BR179" s="341"/>
      <c r="BS179" s="341"/>
      <c r="BT179" s="341"/>
      <c r="BU179" s="341"/>
      <c r="BV179" s="341"/>
      <c r="BW179" s="341"/>
      <c r="BX179" s="341"/>
      <c r="BY179" s="341"/>
      <c r="BZ179" s="341"/>
      <c r="CA179" s="95"/>
      <c r="CB179" s="356"/>
      <c r="CC179" s="357"/>
      <c r="CD179" s="357"/>
      <c r="CE179" s="357"/>
      <c r="CF179" s="357"/>
      <c r="CG179" s="357"/>
      <c r="CH179" s="357"/>
      <c r="CI179" s="357"/>
      <c r="CJ179" s="358"/>
      <c r="CK179" s="91"/>
      <c r="CL179" s="57"/>
      <c r="CM179" s="356"/>
      <c r="CN179" s="357"/>
      <c r="CO179" s="357"/>
      <c r="CP179" s="357"/>
      <c r="CQ179" s="357"/>
      <c r="CR179" s="357"/>
      <c r="CS179" s="357"/>
      <c r="CT179" s="357"/>
      <c r="CU179" s="358"/>
      <c r="CV179" s="91"/>
      <c r="CW179" s="356"/>
      <c r="CX179" s="357"/>
      <c r="CY179" s="357"/>
      <c r="CZ179" s="357"/>
      <c r="DA179" s="357"/>
      <c r="DB179" s="357"/>
      <c r="DC179" s="357"/>
      <c r="DD179" s="357"/>
      <c r="DE179" s="358"/>
      <c r="DF179" s="91"/>
      <c r="DG179" s="356"/>
      <c r="DH179" s="357"/>
      <c r="DI179" s="357"/>
      <c r="DJ179" s="357"/>
      <c r="DK179" s="357"/>
      <c r="DL179" s="357"/>
      <c r="DM179" s="357"/>
      <c r="DN179" s="357"/>
      <c r="DO179" s="358"/>
      <c r="DP179" s="91"/>
      <c r="DQ179" s="356"/>
      <c r="DR179" s="357"/>
      <c r="DS179" s="357"/>
      <c r="DT179" s="357"/>
      <c r="DU179" s="357"/>
      <c r="DV179" s="357"/>
      <c r="DW179" s="357"/>
      <c r="DX179" s="357"/>
      <c r="DY179" s="358"/>
      <c r="DZ179" s="91"/>
      <c r="EA179" s="356"/>
      <c r="EB179" s="357"/>
      <c r="EC179" s="357"/>
      <c r="ED179" s="357"/>
      <c r="EE179" s="357"/>
      <c r="EF179" s="357"/>
      <c r="EG179" s="357"/>
      <c r="EH179" s="357"/>
      <c r="EI179" s="358"/>
      <c r="EJ179" s="91"/>
      <c r="EK179" s="356"/>
      <c r="EL179" s="357"/>
      <c r="EM179" s="357"/>
      <c r="EN179" s="357"/>
      <c r="EO179" s="357"/>
      <c r="EP179" s="357"/>
      <c r="EQ179" s="357"/>
      <c r="ER179" s="357"/>
      <c r="ES179" s="358"/>
      <c r="ET179" s="91"/>
      <c r="EU179" s="356"/>
      <c r="EV179" s="357"/>
      <c r="EW179" s="357"/>
      <c r="EX179" s="357"/>
      <c r="EY179" s="357"/>
      <c r="EZ179" s="357"/>
      <c r="FA179" s="357"/>
      <c r="FB179" s="357"/>
      <c r="FC179" s="358"/>
      <c r="FD179" s="56"/>
      <c r="FE179" s="56"/>
      <c r="FF179" s="26"/>
    </row>
    <row r="180" spans="1:260" ht="4.3499999999999996" customHeight="1" x14ac:dyDescent="0.2">
      <c r="A180" s="56"/>
      <c r="B180" s="56"/>
      <c r="C180" s="305"/>
      <c r="D180" s="305"/>
      <c r="E180" s="30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6"/>
      <c r="AB180" s="170"/>
      <c r="AC180" s="171"/>
      <c r="AD180" s="171"/>
      <c r="AE180" s="171"/>
      <c r="AF180" s="171"/>
      <c r="AG180" s="171"/>
      <c r="AH180" s="172"/>
      <c r="AI180" s="54"/>
      <c r="AJ180" s="170"/>
      <c r="AK180" s="171"/>
      <c r="AL180" s="171"/>
      <c r="AM180" s="171"/>
      <c r="AN180" s="171"/>
      <c r="AO180" s="171"/>
      <c r="AP180" s="172"/>
      <c r="AQ180" s="54"/>
      <c r="AR180" s="170"/>
      <c r="AS180" s="171"/>
      <c r="AT180" s="171"/>
      <c r="AU180" s="171"/>
      <c r="AV180" s="171"/>
      <c r="AW180" s="171"/>
      <c r="AX180" s="172"/>
      <c r="AY180" s="54"/>
      <c r="AZ180" s="170"/>
      <c r="BA180" s="171"/>
      <c r="BB180" s="171"/>
      <c r="BC180" s="171"/>
      <c r="BD180" s="171"/>
      <c r="BE180" s="171"/>
      <c r="BF180" s="172"/>
      <c r="BG180" s="57"/>
      <c r="BH180" s="58"/>
      <c r="BI180" s="57"/>
      <c r="BJ180" s="341"/>
      <c r="BK180" s="341"/>
      <c r="BL180" s="341"/>
      <c r="BM180" s="341"/>
      <c r="BN180" s="341"/>
      <c r="BO180" s="341"/>
      <c r="BP180" s="341"/>
      <c r="BQ180" s="341"/>
      <c r="BR180" s="341"/>
      <c r="BS180" s="341"/>
      <c r="BT180" s="341"/>
      <c r="BU180" s="341"/>
      <c r="BV180" s="341"/>
      <c r="BW180" s="341"/>
      <c r="BX180" s="341"/>
      <c r="BY180" s="341"/>
      <c r="BZ180" s="341"/>
      <c r="CA180" s="95"/>
      <c r="CB180" s="359"/>
      <c r="CC180" s="360"/>
      <c r="CD180" s="360"/>
      <c r="CE180" s="360"/>
      <c r="CF180" s="360"/>
      <c r="CG180" s="360"/>
      <c r="CH180" s="360"/>
      <c r="CI180" s="360"/>
      <c r="CJ180" s="361"/>
      <c r="CK180" s="91"/>
      <c r="CL180" s="57"/>
      <c r="CM180" s="359"/>
      <c r="CN180" s="360"/>
      <c r="CO180" s="360"/>
      <c r="CP180" s="360"/>
      <c r="CQ180" s="360"/>
      <c r="CR180" s="360"/>
      <c r="CS180" s="360"/>
      <c r="CT180" s="360"/>
      <c r="CU180" s="361"/>
      <c r="CV180" s="91"/>
      <c r="CW180" s="359"/>
      <c r="CX180" s="360"/>
      <c r="CY180" s="360"/>
      <c r="CZ180" s="360"/>
      <c r="DA180" s="360"/>
      <c r="DB180" s="360"/>
      <c r="DC180" s="360"/>
      <c r="DD180" s="360"/>
      <c r="DE180" s="361"/>
      <c r="DF180" s="91"/>
      <c r="DG180" s="359"/>
      <c r="DH180" s="360"/>
      <c r="DI180" s="360"/>
      <c r="DJ180" s="360"/>
      <c r="DK180" s="360"/>
      <c r="DL180" s="360"/>
      <c r="DM180" s="360"/>
      <c r="DN180" s="360"/>
      <c r="DO180" s="361"/>
      <c r="DP180" s="91"/>
      <c r="DQ180" s="359"/>
      <c r="DR180" s="360"/>
      <c r="DS180" s="360"/>
      <c r="DT180" s="360"/>
      <c r="DU180" s="360"/>
      <c r="DV180" s="360"/>
      <c r="DW180" s="360"/>
      <c r="DX180" s="360"/>
      <c r="DY180" s="361"/>
      <c r="DZ180" s="91"/>
      <c r="EA180" s="359"/>
      <c r="EB180" s="360"/>
      <c r="EC180" s="360"/>
      <c r="ED180" s="360"/>
      <c r="EE180" s="360"/>
      <c r="EF180" s="360"/>
      <c r="EG180" s="360"/>
      <c r="EH180" s="360"/>
      <c r="EI180" s="361"/>
      <c r="EJ180" s="91"/>
      <c r="EK180" s="359"/>
      <c r="EL180" s="360"/>
      <c r="EM180" s="360"/>
      <c r="EN180" s="360"/>
      <c r="EO180" s="360"/>
      <c r="EP180" s="360"/>
      <c r="EQ180" s="360"/>
      <c r="ER180" s="360"/>
      <c r="ES180" s="361"/>
      <c r="ET180" s="91"/>
      <c r="EU180" s="359"/>
      <c r="EV180" s="360"/>
      <c r="EW180" s="360"/>
      <c r="EX180" s="360"/>
      <c r="EY180" s="360"/>
      <c r="EZ180" s="360"/>
      <c r="FA180" s="360"/>
      <c r="FB180" s="360"/>
      <c r="FC180" s="361"/>
      <c r="FD180" s="56"/>
      <c r="FE180" s="56"/>
      <c r="FF180" s="56"/>
    </row>
    <row r="181" spans="1:260" ht="4.3499999999999996" customHeight="1" x14ac:dyDescent="0.2">
      <c r="A181" s="56"/>
      <c r="B181" s="56"/>
      <c r="C181" s="305"/>
      <c r="D181" s="305"/>
      <c r="E181" s="30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6"/>
      <c r="AB181" s="170"/>
      <c r="AC181" s="171"/>
      <c r="AD181" s="171"/>
      <c r="AE181" s="171"/>
      <c r="AF181" s="171"/>
      <c r="AG181" s="171"/>
      <c r="AH181" s="172"/>
      <c r="AI181" s="54"/>
      <c r="AJ181" s="170"/>
      <c r="AK181" s="171"/>
      <c r="AL181" s="171"/>
      <c r="AM181" s="171"/>
      <c r="AN181" s="171"/>
      <c r="AO181" s="171"/>
      <c r="AP181" s="172"/>
      <c r="AQ181" s="54"/>
      <c r="AR181" s="170"/>
      <c r="AS181" s="171"/>
      <c r="AT181" s="171"/>
      <c r="AU181" s="171"/>
      <c r="AV181" s="171"/>
      <c r="AW181" s="171"/>
      <c r="AX181" s="172"/>
      <c r="AY181" s="54"/>
      <c r="AZ181" s="170"/>
      <c r="BA181" s="171"/>
      <c r="BB181" s="171"/>
      <c r="BC181" s="171"/>
      <c r="BD181" s="171"/>
      <c r="BE181" s="171"/>
      <c r="BF181" s="172"/>
      <c r="BG181" s="57"/>
      <c r="BH181" s="58"/>
      <c r="BI181" s="57"/>
      <c r="BJ181" s="57"/>
      <c r="BK181" s="57"/>
      <c r="BL181" s="57"/>
      <c r="BM181" s="57"/>
      <c r="BN181" s="57"/>
      <c r="BO181" s="57"/>
      <c r="BP181" s="57"/>
      <c r="BQ181" s="57"/>
      <c r="BR181" s="57"/>
      <c r="BS181" s="57"/>
      <c r="BT181" s="57"/>
      <c r="BU181" s="57"/>
      <c r="BV181" s="56"/>
      <c r="BW181" s="56"/>
      <c r="BX181" s="57"/>
      <c r="BY181" s="56"/>
      <c r="BZ181" s="56"/>
      <c r="CA181" s="33"/>
      <c r="CB181" s="56"/>
      <c r="CC181" s="56"/>
      <c r="CD181" s="56"/>
      <c r="CE181" s="56"/>
      <c r="CF181" s="57"/>
      <c r="CG181" s="57"/>
      <c r="CH181" s="57"/>
      <c r="CI181" s="57"/>
      <c r="CJ181" s="57"/>
      <c r="CK181" s="91"/>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c r="EB181" s="57"/>
      <c r="EC181" s="57"/>
      <c r="ED181" s="57"/>
      <c r="EE181" s="57"/>
      <c r="EF181" s="57"/>
      <c r="EG181" s="57"/>
      <c r="EH181" s="57"/>
      <c r="EI181" s="57"/>
      <c r="EJ181" s="57"/>
      <c r="EK181" s="57"/>
      <c r="EL181" s="57"/>
      <c r="EM181" s="57"/>
      <c r="EN181" s="57"/>
      <c r="EO181" s="57"/>
      <c r="EP181" s="57"/>
      <c r="EQ181" s="57"/>
      <c r="ER181" s="57"/>
      <c r="ES181" s="57"/>
      <c r="ET181" s="57"/>
      <c r="EU181" s="57"/>
      <c r="EV181" s="57"/>
      <c r="EW181" s="57"/>
      <c r="EX181" s="57"/>
      <c r="EY181" s="57"/>
      <c r="EZ181" s="57"/>
      <c r="FA181" s="56"/>
      <c r="FB181" s="56"/>
      <c r="FC181" s="56"/>
      <c r="FD181" s="56"/>
      <c r="FE181" s="56"/>
      <c r="FF181" s="56"/>
    </row>
    <row r="182" spans="1:260" ht="4.3499999999999996" customHeight="1" x14ac:dyDescent="0.2">
      <c r="A182" s="56"/>
      <c r="B182" s="56"/>
      <c r="C182" s="305"/>
      <c r="D182" s="305"/>
      <c r="E182" s="30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6"/>
      <c r="AB182" s="173"/>
      <c r="AC182" s="174"/>
      <c r="AD182" s="174"/>
      <c r="AE182" s="174"/>
      <c r="AF182" s="174"/>
      <c r="AG182" s="174"/>
      <c r="AH182" s="175"/>
      <c r="AI182" s="54"/>
      <c r="AJ182" s="173"/>
      <c r="AK182" s="174"/>
      <c r="AL182" s="174"/>
      <c r="AM182" s="174"/>
      <c r="AN182" s="174"/>
      <c r="AO182" s="174"/>
      <c r="AP182" s="175"/>
      <c r="AQ182" s="54"/>
      <c r="AR182" s="173"/>
      <c r="AS182" s="174"/>
      <c r="AT182" s="174"/>
      <c r="AU182" s="174"/>
      <c r="AV182" s="174"/>
      <c r="AW182" s="174"/>
      <c r="AX182" s="175"/>
      <c r="AY182" s="54"/>
      <c r="AZ182" s="173"/>
      <c r="BA182" s="174"/>
      <c r="BB182" s="174"/>
      <c r="BC182" s="174"/>
      <c r="BD182" s="174"/>
      <c r="BE182" s="174"/>
      <c r="BF182" s="175"/>
      <c r="BG182" s="57"/>
      <c r="BH182" s="58"/>
      <c r="BI182" s="57"/>
      <c r="BJ182" s="341" t="s">
        <v>83</v>
      </c>
      <c r="BK182" s="341"/>
      <c r="BL182" s="341"/>
      <c r="BM182" s="341"/>
      <c r="BN182" s="341"/>
      <c r="BO182" s="341"/>
      <c r="BP182" s="341"/>
      <c r="BQ182" s="341"/>
      <c r="BR182" s="341"/>
      <c r="BS182" s="341"/>
      <c r="BT182" s="341"/>
      <c r="BU182" s="341"/>
      <c r="BV182" s="341"/>
      <c r="BW182" s="341"/>
      <c r="BX182" s="341"/>
      <c r="BY182" s="341"/>
      <c r="BZ182" s="341"/>
      <c r="CA182" s="95"/>
      <c r="CB182" s="362" t="s">
        <v>84</v>
      </c>
      <c r="CC182" s="363"/>
      <c r="CD182" s="363"/>
      <c r="CE182" s="363"/>
      <c r="CF182" s="363"/>
      <c r="CG182" s="363"/>
      <c r="CH182" s="363"/>
      <c r="CI182" s="363"/>
      <c r="CJ182" s="364"/>
      <c r="CK182" s="91"/>
      <c r="CL182" s="75"/>
      <c r="CM182" s="362" t="s">
        <v>84</v>
      </c>
      <c r="CN182" s="363"/>
      <c r="CO182" s="363"/>
      <c r="CP182" s="363"/>
      <c r="CQ182" s="363"/>
      <c r="CR182" s="363"/>
      <c r="CS182" s="363"/>
      <c r="CT182" s="363"/>
      <c r="CU182" s="364"/>
      <c r="CV182" s="57"/>
      <c r="CW182" s="362" t="s">
        <v>84</v>
      </c>
      <c r="CX182" s="363"/>
      <c r="CY182" s="363"/>
      <c r="CZ182" s="363"/>
      <c r="DA182" s="363"/>
      <c r="DB182" s="363"/>
      <c r="DC182" s="363"/>
      <c r="DD182" s="363"/>
      <c r="DE182" s="364"/>
      <c r="DF182" s="57"/>
      <c r="DG182" s="362" t="s">
        <v>84</v>
      </c>
      <c r="DH182" s="363"/>
      <c r="DI182" s="363"/>
      <c r="DJ182" s="363"/>
      <c r="DK182" s="363"/>
      <c r="DL182" s="363"/>
      <c r="DM182" s="363"/>
      <c r="DN182" s="363"/>
      <c r="DO182" s="364"/>
      <c r="DP182" s="57"/>
      <c r="DQ182" s="362" t="s">
        <v>84</v>
      </c>
      <c r="DR182" s="363"/>
      <c r="DS182" s="363"/>
      <c r="DT182" s="363"/>
      <c r="DU182" s="363"/>
      <c r="DV182" s="363"/>
      <c r="DW182" s="363"/>
      <c r="DX182" s="363"/>
      <c r="DY182" s="364"/>
      <c r="DZ182" s="57"/>
      <c r="EA182" s="362" t="s">
        <v>84</v>
      </c>
      <c r="EB182" s="363"/>
      <c r="EC182" s="363"/>
      <c r="ED182" s="363"/>
      <c r="EE182" s="363"/>
      <c r="EF182" s="363"/>
      <c r="EG182" s="363"/>
      <c r="EH182" s="363"/>
      <c r="EI182" s="364"/>
      <c r="EJ182" s="57"/>
      <c r="EK182" s="362" t="s">
        <v>84</v>
      </c>
      <c r="EL182" s="363"/>
      <c r="EM182" s="363"/>
      <c r="EN182" s="363"/>
      <c r="EO182" s="363"/>
      <c r="EP182" s="363"/>
      <c r="EQ182" s="363"/>
      <c r="ER182" s="363"/>
      <c r="ES182" s="364"/>
      <c r="ET182" s="57"/>
      <c r="EU182" s="362" t="s">
        <v>84</v>
      </c>
      <c r="EV182" s="363"/>
      <c r="EW182" s="363"/>
      <c r="EX182" s="363"/>
      <c r="EY182" s="363"/>
      <c r="EZ182" s="363"/>
      <c r="FA182" s="363"/>
      <c r="FB182" s="363"/>
      <c r="FC182" s="364"/>
      <c r="FD182" s="56"/>
      <c r="FE182" s="56"/>
      <c r="FF182" s="56"/>
    </row>
    <row r="183" spans="1:260" ht="4.3499999999999996" customHeight="1" x14ac:dyDescent="0.2">
      <c r="A183" s="56"/>
      <c r="B183" s="56"/>
      <c r="C183" s="144"/>
      <c r="D183" s="144"/>
      <c r="E183" s="144"/>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8"/>
      <c r="BI183" s="57"/>
      <c r="BJ183" s="341"/>
      <c r="BK183" s="341"/>
      <c r="BL183" s="341"/>
      <c r="BM183" s="341"/>
      <c r="BN183" s="341"/>
      <c r="BO183" s="341"/>
      <c r="BP183" s="341"/>
      <c r="BQ183" s="341"/>
      <c r="BR183" s="341"/>
      <c r="BS183" s="341"/>
      <c r="BT183" s="341"/>
      <c r="BU183" s="341"/>
      <c r="BV183" s="341"/>
      <c r="BW183" s="341"/>
      <c r="BX183" s="341"/>
      <c r="BY183" s="341"/>
      <c r="BZ183" s="341"/>
      <c r="CA183" s="95"/>
      <c r="CB183" s="365"/>
      <c r="CC183" s="341"/>
      <c r="CD183" s="341"/>
      <c r="CE183" s="341"/>
      <c r="CF183" s="341"/>
      <c r="CG183" s="341"/>
      <c r="CH183" s="341"/>
      <c r="CI183" s="341"/>
      <c r="CJ183" s="366"/>
      <c r="CK183" s="91"/>
      <c r="CL183" s="75"/>
      <c r="CM183" s="365"/>
      <c r="CN183" s="341"/>
      <c r="CO183" s="341"/>
      <c r="CP183" s="341"/>
      <c r="CQ183" s="341"/>
      <c r="CR183" s="341"/>
      <c r="CS183" s="341"/>
      <c r="CT183" s="341"/>
      <c r="CU183" s="366"/>
      <c r="CV183" s="57"/>
      <c r="CW183" s="365"/>
      <c r="CX183" s="341"/>
      <c r="CY183" s="341"/>
      <c r="CZ183" s="341"/>
      <c r="DA183" s="341"/>
      <c r="DB183" s="341"/>
      <c r="DC183" s="341"/>
      <c r="DD183" s="341"/>
      <c r="DE183" s="366"/>
      <c r="DF183" s="57"/>
      <c r="DG183" s="365"/>
      <c r="DH183" s="341"/>
      <c r="DI183" s="341"/>
      <c r="DJ183" s="341"/>
      <c r="DK183" s="341"/>
      <c r="DL183" s="341"/>
      <c r="DM183" s="341"/>
      <c r="DN183" s="341"/>
      <c r="DO183" s="366"/>
      <c r="DP183" s="57"/>
      <c r="DQ183" s="365"/>
      <c r="DR183" s="341"/>
      <c r="DS183" s="341"/>
      <c r="DT183" s="341"/>
      <c r="DU183" s="341"/>
      <c r="DV183" s="341"/>
      <c r="DW183" s="341"/>
      <c r="DX183" s="341"/>
      <c r="DY183" s="366"/>
      <c r="DZ183" s="57"/>
      <c r="EA183" s="365"/>
      <c r="EB183" s="341"/>
      <c r="EC183" s="341"/>
      <c r="ED183" s="341"/>
      <c r="EE183" s="341"/>
      <c r="EF183" s="341"/>
      <c r="EG183" s="341"/>
      <c r="EH183" s="341"/>
      <c r="EI183" s="366"/>
      <c r="EJ183" s="57"/>
      <c r="EK183" s="365"/>
      <c r="EL183" s="341"/>
      <c r="EM183" s="341"/>
      <c r="EN183" s="341"/>
      <c r="EO183" s="341"/>
      <c r="EP183" s="341"/>
      <c r="EQ183" s="341"/>
      <c r="ER183" s="341"/>
      <c r="ES183" s="366"/>
      <c r="ET183" s="57"/>
      <c r="EU183" s="365"/>
      <c r="EV183" s="341"/>
      <c r="EW183" s="341"/>
      <c r="EX183" s="341"/>
      <c r="EY183" s="341"/>
      <c r="EZ183" s="341"/>
      <c r="FA183" s="341"/>
      <c r="FB183" s="341"/>
      <c r="FC183" s="366"/>
      <c r="FD183" s="56"/>
      <c r="FE183" s="56"/>
      <c r="FF183" s="56"/>
    </row>
    <row r="184" spans="1:260" ht="4.3499999999999996" customHeight="1" x14ac:dyDescent="0.2">
      <c r="A184" s="56"/>
      <c r="B184" s="56"/>
      <c r="C184" s="305">
        <v>21</v>
      </c>
      <c r="D184" s="305"/>
      <c r="E184" s="305"/>
      <c r="F184" s="165" t="s">
        <v>70</v>
      </c>
      <c r="G184" s="165"/>
      <c r="H184" s="165"/>
      <c r="I184" s="165"/>
      <c r="J184" s="165"/>
      <c r="K184" s="165"/>
      <c r="L184" s="165"/>
      <c r="M184" s="165"/>
      <c r="N184" s="165"/>
      <c r="O184" s="165"/>
      <c r="P184" s="165"/>
      <c r="Q184" s="165"/>
      <c r="R184" s="165"/>
      <c r="S184" s="165"/>
      <c r="T184" s="165"/>
      <c r="U184" s="165"/>
      <c r="V184" s="165"/>
      <c r="W184" s="165"/>
      <c r="X184" s="165"/>
      <c r="Y184" s="165"/>
      <c r="Z184" s="165"/>
      <c r="AA184" s="166"/>
      <c r="AB184" s="167" t="s">
        <v>50</v>
      </c>
      <c r="AC184" s="168"/>
      <c r="AD184" s="168"/>
      <c r="AE184" s="168"/>
      <c r="AF184" s="168"/>
      <c r="AG184" s="168"/>
      <c r="AH184" s="169"/>
      <c r="AI184" s="54"/>
      <c r="AJ184" s="167" t="s">
        <v>50</v>
      </c>
      <c r="AK184" s="168"/>
      <c r="AL184" s="168"/>
      <c r="AM184" s="168"/>
      <c r="AN184" s="168"/>
      <c r="AO184" s="168"/>
      <c r="AP184" s="169"/>
      <c r="AQ184" s="54"/>
      <c r="AR184" s="167" t="s">
        <v>50</v>
      </c>
      <c r="AS184" s="168"/>
      <c r="AT184" s="168"/>
      <c r="AU184" s="168"/>
      <c r="AV184" s="168"/>
      <c r="AW184" s="168"/>
      <c r="AX184" s="169"/>
      <c r="AY184" s="54"/>
      <c r="AZ184" s="167" t="s">
        <v>50</v>
      </c>
      <c r="BA184" s="168"/>
      <c r="BB184" s="168"/>
      <c r="BC184" s="168"/>
      <c r="BD184" s="168"/>
      <c r="BE184" s="168"/>
      <c r="BF184" s="169"/>
      <c r="BG184" s="57"/>
      <c r="BH184" s="4"/>
      <c r="BI184" s="57"/>
      <c r="BJ184" s="341"/>
      <c r="BK184" s="341"/>
      <c r="BL184" s="341"/>
      <c r="BM184" s="341"/>
      <c r="BN184" s="341"/>
      <c r="BO184" s="341"/>
      <c r="BP184" s="341"/>
      <c r="BQ184" s="341"/>
      <c r="BR184" s="341"/>
      <c r="BS184" s="341"/>
      <c r="BT184" s="341"/>
      <c r="BU184" s="341"/>
      <c r="BV184" s="341"/>
      <c r="BW184" s="341"/>
      <c r="BX184" s="341"/>
      <c r="BY184" s="341"/>
      <c r="BZ184" s="341"/>
      <c r="CA184" s="95"/>
      <c r="CB184" s="365"/>
      <c r="CC184" s="341"/>
      <c r="CD184" s="341"/>
      <c r="CE184" s="341"/>
      <c r="CF184" s="341"/>
      <c r="CG184" s="341"/>
      <c r="CH184" s="341"/>
      <c r="CI184" s="341"/>
      <c r="CJ184" s="366"/>
      <c r="CK184" s="91"/>
      <c r="CL184" s="75"/>
      <c r="CM184" s="365"/>
      <c r="CN184" s="341"/>
      <c r="CO184" s="341"/>
      <c r="CP184" s="341"/>
      <c r="CQ184" s="341"/>
      <c r="CR184" s="341"/>
      <c r="CS184" s="341"/>
      <c r="CT184" s="341"/>
      <c r="CU184" s="366"/>
      <c r="CV184" s="57"/>
      <c r="CW184" s="365"/>
      <c r="CX184" s="341"/>
      <c r="CY184" s="341"/>
      <c r="CZ184" s="341"/>
      <c r="DA184" s="341"/>
      <c r="DB184" s="341"/>
      <c r="DC184" s="341"/>
      <c r="DD184" s="341"/>
      <c r="DE184" s="366"/>
      <c r="DF184" s="57"/>
      <c r="DG184" s="365"/>
      <c r="DH184" s="341"/>
      <c r="DI184" s="341"/>
      <c r="DJ184" s="341"/>
      <c r="DK184" s="341"/>
      <c r="DL184" s="341"/>
      <c r="DM184" s="341"/>
      <c r="DN184" s="341"/>
      <c r="DO184" s="366"/>
      <c r="DP184" s="57"/>
      <c r="DQ184" s="365"/>
      <c r="DR184" s="341"/>
      <c r="DS184" s="341"/>
      <c r="DT184" s="341"/>
      <c r="DU184" s="341"/>
      <c r="DV184" s="341"/>
      <c r="DW184" s="341"/>
      <c r="DX184" s="341"/>
      <c r="DY184" s="366"/>
      <c r="DZ184" s="57"/>
      <c r="EA184" s="365"/>
      <c r="EB184" s="341"/>
      <c r="EC184" s="341"/>
      <c r="ED184" s="341"/>
      <c r="EE184" s="341"/>
      <c r="EF184" s="341"/>
      <c r="EG184" s="341"/>
      <c r="EH184" s="341"/>
      <c r="EI184" s="366"/>
      <c r="EJ184" s="57"/>
      <c r="EK184" s="365"/>
      <c r="EL184" s="341"/>
      <c r="EM184" s="341"/>
      <c r="EN184" s="341"/>
      <c r="EO184" s="341"/>
      <c r="EP184" s="341"/>
      <c r="EQ184" s="341"/>
      <c r="ER184" s="341"/>
      <c r="ES184" s="366"/>
      <c r="ET184" s="57"/>
      <c r="EU184" s="365"/>
      <c r="EV184" s="341"/>
      <c r="EW184" s="341"/>
      <c r="EX184" s="341"/>
      <c r="EY184" s="341"/>
      <c r="EZ184" s="341"/>
      <c r="FA184" s="341"/>
      <c r="FB184" s="341"/>
      <c r="FC184" s="366"/>
      <c r="FD184" s="56"/>
      <c r="FE184" s="56"/>
      <c r="FF184" s="23"/>
      <c r="FG184" s="57"/>
      <c r="FH184" s="57"/>
      <c r="FI184" s="57"/>
      <c r="FJ184" s="57"/>
      <c r="FK184" s="57"/>
      <c r="FL184" s="57"/>
      <c r="FM184" s="57"/>
      <c r="FN184" s="57"/>
      <c r="FO184" s="57"/>
      <c r="FP184" s="57"/>
      <c r="FQ184" s="57"/>
      <c r="FR184" s="57"/>
      <c r="FS184" s="57"/>
      <c r="FT184" s="57"/>
      <c r="FU184" s="57"/>
      <c r="FV184" s="57"/>
      <c r="FW184" s="57"/>
      <c r="FX184" s="57"/>
      <c r="FY184" s="57"/>
      <c r="FZ184" s="57"/>
      <c r="GA184" s="57"/>
      <c r="GB184" s="57"/>
      <c r="GC184" s="57"/>
      <c r="GD184" s="57"/>
      <c r="GE184" s="57"/>
      <c r="GF184" s="57"/>
      <c r="GG184" s="57"/>
      <c r="GH184" s="57"/>
      <c r="GI184" s="57"/>
      <c r="GJ184" s="57"/>
      <c r="GK184" s="57"/>
      <c r="GL184" s="57"/>
      <c r="GM184" s="57"/>
      <c r="GN184" s="57"/>
      <c r="GO184" s="57"/>
      <c r="GP184" s="57"/>
      <c r="GQ184" s="57"/>
      <c r="GR184" s="57"/>
      <c r="GS184" s="57"/>
      <c r="GT184" s="57"/>
      <c r="GU184" s="57"/>
      <c r="GV184" s="57"/>
      <c r="GW184" s="57"/>
      <c r="GX184" s="57"/>
      <c r="GY184" s="57"/>
      <c r="GZ184" s="57"/>
      <c r="HA184" s="57"/>
      <c r="HB184" s="57"/>
      <c r="HC184" s="57"/>
      <c r="HD184" s="57"/>
      <c r="HE184" s="57"/>
      <c r="HF184" s="57"/>
      <c r="HG184" s="57"/>
      <c r="HH184" s="57"/>
      <c r="HI184" s="57"/>
      <c r="HJ184" s="57"/>
      <c r="HK184" s="57"/>
      <c r="HL184" s="57"/>
      <c r="HM184" s="57"/>
      <c r="HN184" s="57"/>
      <c r="HO184" s="57"/>
      <c r="HP184" s="57"/>
      <c r="HQ184" s="57"/>
      <c r="HR184" s="57"/>
      <c r="HS184" s="57"/>
      <c r="HT184" s="57"/>
      <c r="HU184" s="57"/>
      <c r="HV184" s="57"/>
      <c r="HW184" s="57"/>
      <c r="HX184" s="57"/>
      <c r="HY184" s="57"/>
      <c r="HZ184" s="57"/>
      <c r="IA184" s="57"/>
      <c r="IB184" s="57"/>
      <c r="IC184" s="57"/>
      <c r="ID184" s="57"/>
      <c r="IE184" s="57"/>
      <c r="IF184" s="57"/>
      <c r="IG184" s="57"/>
      <c r="IH184" s="57"/>
      <c r="II184" s="57"/>
      <c r="IJ184" s="57"/>
      <c r="IK184" s="57"/>
      <c r="IL184" s="57"/>
      <c r="IM184" s="57"/>
      <c r="IN184" s="57"/>
      <c r="IO184" s="57"/>
      <c r="IP184" s="57"/>
      <c r="IQ184" s="57"/>
      <c r="IR184" s="57"/>
      <c r="IS184" s="57"/>
      <c r="IT184" s="57"/>
      <c r="IU184" s="57"/>
      <c r="IV184" s="57"/>
      <c r="IW184" s="57"/>
      <c r="IX184" s="57"/>
      <c r="IY184" s="57"/>
      <c r="IZ184" s="57"/>
    </row>
    <row r="185" spans="1:260" ht="4.3499999999999996" customHeight="1" x14ac:dyDescent="0.2">
      <c r="A185" s="56"/>
      <c r="B185" s="56"/>
      <c r="C185" s="305"/>
      <c r="D185" s="305"/>
      <c r="E185" s="30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6"/>
      <c r="AB185" s="170"/>
      <c r="AC185" s="171"/>
      <c r="AD185" s="171"/>
      <c r="AE185" s="171"/>
      <c r="AF185" s="171"/>
      <c r="AG185" s="171"/>
      <c r="AH185" s="172"/>
      <c r="AI185" s="54"/>
      <c r="AJ185" s="170"/>
      <c r="AK185" s="171"/>
      <c r="AL185" s="171"/>
      <c r="AM185" s="171"/>
      <c r="AN185" s="171"/>
      <c r="AO185" s="171"/>
      <c r="AP185" s="172"/>
      <c r="AQ185" s="54"/>
      <c r="AR185" s="170"/>
      <c r="AS185" s="171"/>
      <c r="AT185" s="171"/>
      <c r="AU185" s="171"/>
      <c r="AV185" s="171"/>
      <c r="AW185" s="171"/>
      <c r="AX185" s="172"/>
      <c r="AY185" s="54"/>
      <c r="AZ185" s="170"/>
      <c r="BA185" s="171"/>
      <c r="BB185" s="171"/>
      <c r="BC185" s="171"/>
      <c r="BD185" s="171"/>
      <c r="BE185" s="171"/>
      <c r="BF185" s="172"/>
      <c r="BG185" s="57"/>
      <c r="BH185" s="58"/>
      <c r="BI185" s="57"/>
      <c r="BJ185" s="341"/>
      <c r="BK185" s="341"/>
      <c r="BL185" s="341"/>
      <c r="BM185" s="341"/>
      <c r="BN185" s="341"/>
      <c r="BO185" s="341"/>
      <c r="BP185" s="341"/>
      <c r="BQ185" s="341"/>
      <c r="BR185" s="341"/>
      <c r="BS185" s="341"/>
      <c r="BT185" s="341"/>
      <c r="BU185" s="341"/>
      <c r="BV185" s="341"/>
      <c r="BW185" s="341"/>
      <c r="BX185" s="341"/>
      <c r="BY185" s="341"/>
      <c r="BZ185" s="341"/>
      <c r="CA185" s="95"/>
      <c r="CB185" s="367"/>
      <c r="CC185" s="368"/>
      <c r="CD185" s="368"/>
      <c r="CE185" s="368"/>
      <c r="CF185" s="368"/>
      <c r="CG185" s="368"/>
      <c r="CH185" s="368"/>
      <c r="CI185" s="368"/>
      <c r="CJ185" s="369"/>
      <c r="CK185" s="91"/>
      <c r="CL185" s="75"/>
      <c r="CM185" s="367"/>
      <c r="CN185" s="368"/>
      <c r="CO185" s="368"/>
      <c r="CP185" s="368"/>
      <c r="CQ185" s="368"/>
      <c r="CR185" s="368"/>
      <c r="CS185" s="368"/>
      <c r="CT185" s="368"/>
      <c r="CU185" s="369"/>
      <c r="CV185" s="57"/>
      <c r="CW185" s="367"/>
      <c r="CX185" s="368"/>
      <c r="CY185" s="368"/>
      <c r="CZ185" s="368"/>
      <c r="DA185" s="368"/>
      <c r="DB185" s="368"/>
      <c r="DC185" s="368"/>
      <c r="DD185" s="368"/>
      <c r="DE185" s="369"/>
      <c r="DF185" s="57"/>
      <c r="DG185" s="367"/>
      <c r="DH185" s="368"/>
      <c r="DI185" s="368"/>
      <c r="DJ185" s="368"/>
      <c r="DK185" s="368"/>
      <c r="DL185" s="368"/>
      <c r="DM185" s="368"/>
      <c r="DN185" s="368"/>
      <c r="DO185" s="369"/>
      <c r="DP185" s="57"/>
      <c r="DQ185" s="367"/>
      <c r="DR185" s="368"/>
      <c r="DS185" s="368"/>
      <c r="DT185" s="368"/>
      <c r="DU185" s="368"/>
      <c r="DV185" s="368"/>
      <c r="DW185" s="368"/>
      <c r="DX185" s="368"/>
      <c r="DY185" s="369"/>
      <c r="DZ185" s="57"/>
      <c r="EA185" s="367"/>
      <c r="EB185" s="368"/>
      <c r="EC185" s="368"/>
      <c r="ED185" s="368"/>
      <c r="EE185" s="368"/>
      <c r="EF185" s="368"/>
      <c r="EG185" s="368"/>
      <c r="EH185" s="368"/>
      <c r="EI185" s="369"/>
      <c r="EJ185" s="57"/>
      <c r="EK185" s="367"/>
      <c r="EL185" s="368"/>
      <c r="EM185" s="368"/>
      <c r="EN185" s="368"/>
      <c r="EO185" s="368"/>
      <c r="EP185" s="368"/>
      <c r="EQ185" s="368"/>
      <c r="ER185" s="368"/>
      <c r="ES185" s="369"/>
      <c r="ET185" s="57"/>
      <c r="EU185" s="367"/>
      <c r="EV185" s="368"/>
      <c r="EW185" s="368"/>
      <c r="EX185" s="368"/>
      <c r="EY185" s="368"/>
      <c r="EZ185" s="368"/>
      <c r="FA185" s="368"/>
      <c r="FB185" s="368"/>
      <c r="FC185" s="369"/>
      <c r="FD185" s="56"/>
      <c r="FE185" s="56"/>
    </row>
    <row r="186" spans="1:260" ht="4.3499999999999996" customHeight="1" x14ac:dyDescent="0.2">
      <c r="A186" s="56"/>
      <c r="B186" s="56"/>
      <c r="C186" s="305"/>
      <c r="D186" s="305"/>
      <c r="E186" s="30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6"/>
      <c r="AB186" s="170"/>
      <c r="AC186" s="171"/>
      <c r="AD186" s="171"/>
      <c r="AE186" s="171"/>
      <c r="AF186" s="171"/>
      <c r="AG186" s="171"/>
      <c r="AH186" s="172"/>
      <c r="AI186" s="54"/>
      <c r="AJ186" s="170"/>
      <c r="AK186" s="171"/>
      <c r="AL186" s="171"/>
      <c r="AM186" s="171"/>
      <c r="AN186" s="171"/>
      <c r="AO186" s="171"/>
      <c r="AP186" s="172"/>
      <c r="AQ186" s="54"/>
      <c r="AR186" s="170"/>
      <c r="AS186" s="171"/>
      <c r="AT186" s="171"/>
      <c r="AU186" s="171"/>
      <c r="AV186" s="171"/>
      <c r="AW186" s="171"/>
      <c r="AX186" s="172"/>
      <c r="AY186" s="54"/>
      <c r="AZ186" s="170"/>
      <c r="BA186" s="171"/>
      <c r="BB186" s="171"/>
      <c r="BC186" s="171"/>
      <c r="BD186" s="171"/>
      <c r="BE186" s="171"/>
      <c r="BF186" s="172"/>
      <c r="BG186" s="57"/>
      <c r="BH186" s="58"/>
      <c r="BI186" s="57"/>
      <c r="BJ186" s="27"/>
      <c r="BK186" s="75"/>
      <c r="BL186" s="75"/>
      <c r="BM186" s="75"/>
      <c r="BN186" s="75"/>
      <c r="BO186" s="75"/>
      <c r="BP186" s="75"/>
      <c r="BQ186" s="75"/>
      <c r="BR186" s="75"/>
      <c r="BS186" s="75"/>
      <c r="BT186" s="75"/>
      <c r="BU186" s="75"/>
      <c r="BV186" s="75"/>
      <c r="BW186" s="57"/>
      <c r="BX186" s="57"/>
      <c r="BY186" s="57"/>
      <c r="BZ186" s="57"/>
      <c r="CA186" s="90"/>
      <c r="CB186" s="57"/>
      <c r="CC186" s="57"/>
      <c r="CD186" s="57"/>
      <c r="CE186" s="57"/>
      <c r="CF186" s="57"/>
      <c r="CG186" s="57"/>
      <c r="CH186" s="57"/>
      <c r="CI186" s="57"/>
      <c r="CJ186" s="57"/>
      <c r="CK186" s="91"/>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c r="DZ186" s="57"/>
      <c r="EA186" s="57"/>
      <c r="EB186" s="57"/>
      <c r="EC186" s="57"/>
      <c r="ED186" s="57"/>
      <c r="EE186" s="57"/>
      <c r="EF186" s="57"/>
      <c r="EG186" s="57"/>
      <c r="EH186" s="57"/>
      <c r="EI186" s="57"/>
      <c r="EJ186" s="57"/>
      <c r="EK186" s="57"/>
      <c r="EL186" s="57"/>
      <c r="EM186" s="57"/>
      <c r="EN186" s="57"/>
      <c r="EO186" s="57"/>
      <c r="EP186" s="57"/>
      <c r="EQ186" s="57"/>
      <c r="ER186" s="57"/>
      <c r="ES186" s="57"/>
      <c r="ET186" s="57"/>
      <c r="EU186" s="57"/>
      <c r="EV186" s="57"/>
      <c r="EW186" s="57"/>
      <c r="EX186" s="57"/>
      <c r="EY186" s="57"/>
      <c r="EZ186" s="57"/>
      <c r="FA186" s="57"/>
      <c r="FB186" s="57"/>
      <c r="FC186" s="57"/>
      <c r="FD186" s="56"/>
      <c r="FE186" s="56"/>
    </row>
    <row r="187" spans="1:260" ht="4.3499999999999996" customHeight="1" x14ac:dyDescent="0.2">
      <c r="A187" s="56"/>
      <c r="B187" s="56"/>
      <c r="C187" s="305"/>
      <c r="D187" s="305"/>
      <c r="E187" s="30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6"/>
      <c r="AB187" s="173"/>
      <c r="AC187" s="174"/>
      <c r="AD187" s="174"/>
      <c r="AE187" s="174"/>
      <c r="AF187" s="174"/>
      <c r="AG187" s="174"/>
      <c r="AH187" s="175"/>
      <c r="AI187" s="54"/>
      <c r="AJ187" s="173"/>
      <c r="AK187" s="174"/>
      <c r="AL187" s="174"/>
      <c r="AM187" s="174"/>
      <c r="AN187" s="174"/>
      <c r="AO187" s="174"/>
      <c r="AP187" s="175"/>
      <c r="AQ187" s="54"/>
      <c r="AR187" s="173"/>
      <c r="AS187" s="174"/>
      <c r="AT187" s="174"/>
      <c r="AU187" s="174"/>
      <c r="AV187" s="174"/>
      <c r="AW187" s="174"/>
      <c r="AX187" s="175"/>
      <c r="AY187" s="54"/>
      <c r="AZ187" s="173"/>
      <c r="BA187" s="174"/>
      <c r="BB187" s="174"/>
      <c r="BC187" s="174"/>
      <c r="BD187" s="174"/>
      <c r="BE187" s="174"/>
      <c r="BF187" s="175"/>
      <c r="BG187" s="57"/>
      <c r="BH187" s="58"/>
      <c r="BI187" s="57"/>
      <c r="BJ187" s="341" t="s">
        <v>85</v>
      </c>
      <c r="BK187" s="341"/>
      <c r="BL187" s="341"/>
      <c r="BM187" s="341"/>
      <c r="BN187" s="341"/>
      <c r="BO187" s="341"/>
      <c r="BP187" s="341"/>
      <c r="BQ187" s="341"/>
      <c r="BR187" s="341"/>
      <c r="BS187" s="341"/>
      <c r="BT187" s="341"/>
      <c r="BU187" s="341"/>
      <c r="BV187" s="341"/>
      <c r="BW187" s="341"/>
      <c r="BX187" s="341"/>
      <c r="BY187" s="341"/>
      <c r="BZ187" s="341"/>
      <c r="CA187" s="95"/>
      <c r="CB187" s="362" t="s">
        <v>86</v>
      </c>
      <c r="CC187" s="363"/>
      <c r="CD187" s="363"/>
      <c r="CE187" s="363"/>
      <c r="CF187" s="363"/>
      <c r="CG187" s="363"/>
      <c r="CH187" s="363"/>
      <c r="CI187" s="363"/>
      <c r="CJ187" s="364"/>
      <c r="CK187" s="91"/>
      <c r="CL187" s="75"/>
      <c r="CM187" s="362" t="s">
        <v>86</v>
      </c>
      <c r="CN187" s="363"/>
      <c r="CO187" s="363"/>
      <c r="CP187" s="363"/>
      <c r="CQ187" s="363"/>
      <c r="CR187" s="363"/>
      <c r="CS187" s="363"/>
      <c r="CT187" s="363"/>
      <c r="CU187" s="364"/>
      <c r="CV187" s="57"/>
      <c r="CW187" s="362" t="s">
        <v>86</v>
      </c>
      <c r="CX187" s="363"/>
      <c r="CY187" s="363"/>
      <c r="CZ187" s="363"/>
      <c r="DA187" s="363"/>
      <c r="DB187" s="363"/>
      <c r="DC187" s="363"/>
      <c r="DD187" s="363"/>
      <c r="DE187" s="364"/>
      <c r="DF187" s="57"/>
      <c r="DG187" s="362" t="s">
        <v>86</v>
      </c>
      <c r="DH187" s="363"/>
      <c r="DI187" s="363"/>
      <c r="DJ187" s="363"/>
      <c r="DK187" s="363"/>
      <c r="DL187" s="363"/>
      <c r="DM187" s="363"/>
      <c r="DN187" s="363"/>
      <c r="DO187" s="364"/>
      <c r="DP187" s="57"/>
      <c r="DQ187" s="362" t="s">
        <v>86</v>
      </c>
      <c r="DR187" s="363"/>
      <c r="DS187" s="363"/>
      <c r="DT187" s="363"/>
      <c r="DU187" s="363"/>
      <c r="DV187" s="363"/>
      <c r="DW187" s="363"/>
      <c r="DX187" s="363"/>
      <c r="DY187" s="364"/>
      <c r="DZ187" s="57"/>
      <c r="EA187" s="362" t="s">
        <v>86</v>
      </c>
      <c r="EB187" s="363"/>
      <c r="EC187" s="363"/>
      <c r="ED187" s="363"/>
      <c r="EE187" s="363"/>
      <c r="EF187" s="363"/>
      <c r="EG187" s="363"/>
      <c r="EH187" s="363"/>
      <c r="EI187" s="364"/>
      <c r="EJ187" s="57"/>
      <c r="EK187" s="362" t="s">
        <v>86</v>
      </c>
      <c r="EL187" s="363"/>
      <c r="EM187" s="363"/>
      <c r="EN187" s="363"/>
      <c r="EO187" s="363"/>
      <c r="EP187" s="363"/>
      <c r="EQ187" s="363"/>
      <c r="ER187" s="363"/>
      <c r="ES187" s="364"/>
      <c r="ET187" s="57"/>
      <c r="EU187" s="362" t="s">
        <v>86</v>
      </c>
      <c r="EV187" s="363"/>
      <c r="EW187" s="363"/>
      <c r="EX187" s="363"/>
      <c r="EY187" s="363"/>
      <c r="EZ187" s="363"/>
      <c r="FA187" s="363"/>
      <c r="FB187" s="363"/>
      <c r="FC187" s="364"/>
      <c r="FD187" s="56"/>
      <c r="FE187" s="56"/>
    </row>
    <row r="188" spans="1:260" ht="4.3499999999999996" customHeight="1" x14ac:dyDescent="0.2">
      <c r="A188" s="56"/>
      <c r="B188" s="56"/>
      <c r="C188" s="144"/>
      <c r="D188" s="144"/>
      <c r="E188" s="144"/>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8"/>
      <c r="BI188" s="57"/>
      <c r="BJ188" s="341"/>
      <c r="BK188" s="341"/>
      <c r="BL188" s="341"/>
      <c r="BM188" s="341"/>
      <c r="BN188" s="341"/>
      <c r="BO188" s="341"/>
      <c r="BP188" s="341"/>
      <c r="BQ188" s="341"/>
      <c r="BR188" s="341"/>
      <c r="BS188" s="341"/>
      <c r="BT188" s="341"/>
      <c r="BU188" s="341"/>
      <c r="BV188" s="341"/>
      <c r="BW188" s="341"/>
      <c r="BX188" s="341"/>
      <c r="BY188" s="341"/>
      <c r="BZ188" s="341"/>
      <c r="CA188" s="95"/>
      <c r="CB188" s="365"/>
      <c r="CC188" s="341"/>
      <c r="CD188" s="341"/>
      <c r="CE188" s="341"/>
      <c r="CF188" s="341"/>
      <c r="CG188" s="341"/>
      <c r="CH188" s="341"/>
      <c r="CI188" s="341"/>
      <c r="CJ188" s="366"/>
      <c r="CK188" s="91"/>
      <c r="CL188" s="75"/>
      <c r="CM188" s="365"/>
      <c r="CN188" s="341"/>
      <c r="CO188" s="341"/>
      <c r="CP188" s="341"/>
      <c r="CQ188" s="341"/>
      <c r="CR188" s="341"/>
      <c r="CS188" s="341"/>
      <c r="CT188" s="341"/>
      <c r="CU188" s="366"/>
      <c r="CV188" s="57"/>
      <c r="CW188" s="365"/>
      <c r="CX188" s="341"/>
      <c r="CY188" s="341"/>
      <c r="CZ188" s="341"/>
      <c r="DA188" s="341"/>
      <c r="DB188" s="341"/>
      <c r="DC188" s="341"/>
      <c r="DD188" s="341"/>
      <c r="DE188" s="366"/>
      <c r="DF188" s="57"/>
      <c r="DG188" s="365"/>
      <c r="DH188" s="341"/>
      <c r="DI188" s="341"/>
      <c r="DJ188" s="341"/>
      <c r="DK188" s="341"/>
      <c r="DL188" s="341"/>
      <c r="DM188" s="341"/>
      <c r="DN188" s="341"/>
      <c r="DO188" s="366"/>
      <c r="DP188" s="57"/>
      <c r="DQ188" s="365"/>
      <c r="DR188" s="341"/>
      <c r="DS188" s="341"/>
      <c r="DT188" s="341"/>
      <c r="DU188" s="341"/>
      <c r="DV188" s="341"/>
      <c r="DW188" s="341"/>
      <c r="DX188" s="341"/>
      <c r="DY188" s="366"/>
      <c r="DZ188" s="57"/>
      <c r="EA188" s="365"/>
      <c r="EB188" s="341"/>
      <c r="EC188" s="341"/>
      <c r="ED188" s="341"/>
      <c r="EE188" s="341"/>
      <c r="EF188" s="341"/>
      <c r="EG188" s="341"/>
      <c r="EH188" s="341"/>
      <c r="EI188" s="366"/>
      <c r="EJ188" s="57"/>
      <c r="EK188" s="365"/>
      <c r="EL188" s="341"/>
      <c r="EM188" s="341"/>
      <c r="EN188" s="341"/>
      <c r="EO188" s="341"/>
      <c r="EP188" s="341"/>
      <c r="EQ188" s="341"/>
      <c r="ER188" s="341"/>
      <c r="ES188" s="366"/>
      <c r="ET188" s="57"/>
      <c r="EU188" s="365"/>
      <c r="EV188" s="341"/>
      <c r="EW188" s="341"/>
      <c r="EX188" s="341"/>
      <c r="EY188" s="341"/>
      <c r="EZ188" s="341"/>
      <c r="FA188" s="341"/>
      <c r="FB188" s="341"/>
      <c r="FC188" s="366"/>
      <c r="FD188" s="57"/>
      <c r="FE188" s="56"/>
    </row>
    <row r="189" spans="1:260" ht="4.3499999999999996" customHeight="1" x14ac:dyDescent="0.2">
      <c r="A189" s="56"/>
      <c r="B189" s="56"/>
      <c r="C189" s="305">
        <v>22</v>
      </c>
      <c r="D189" s="305"/>
      <c r="E189" s="305"/>
      <c r="F189" s="165" t="s">
        <v>72</v>
      </c>
      <c r="G189" s="165"/>
      <c r="H189" s="165"/>
      <c r="I189" s="165"/>
      <c r="J189" s="165"/>
      <c r="K189" s="165"/>
      <c r="L189" s="165"/>
      <c r="M189" s="165"/>
      <c r="N189" s="165"/>
      <c r="O189" s="165"/>
      <c r="P189" s="165"/>
      <c r="Q189" s="165"/>
      <c r="R189" s="165"/>
      <c r="S189" s="165"/>
      <c r="T189" s="165"/>
      <c r="U189" s="165"/>
      <c r="V189" s="165"/>
      <c r="W189" s="165"/>
      <c r="X189" s="165"/>
      <c r="Y189" s="165"/>
      <c r="Z189" s="165"/>
      <c r="AA189" s="166"/>
      <c r="AB189" s="167" t="s">
        <v>50</v>
      </c>
      <c r="AC189" s="168"/>
      <c r="AD189" s="168"/>
      <c r="AE189" s="168"/>
      <c r="AF189" s="168"/>
      <c r="AG189" s="168"/>
      <c r="AH189" s="169"/>
      <c r="AI189" s="54"/>
      <c r="AJ189" s="167" t="s">
        <v>50</v>
      </c>
      <c r="AK189" s="168"/>
      <c r="AL189" s="168"/>
      <c r="AM189" s="168"/>
      <c r="AN189" s="168"/>
      <c r="AO189" s="168"/>
      <c r="AP189" s="169"/>
      <c r="AQ189" s="54"/>
      <c r="AR189" s="167" t="s">
        <v>50</v>
      </c>
      <c r="AS189" s="168"/>
      <c r="AT189" s="168"/>
      <c r="AU189" s="168"/>
      <c r="AV189" s="168"/>
      <c r="AW189" s="168"/>
      <c r="AX189" s="169"/>
      <c r="AY189" s="54"/>
      <c r="AZ189" s="167" t="s">
        <v>50</v>
      </c>
      <c r="BA189" s="168"/>
      <c r="BB189" s="168"/>
      <c r="BC189" s="168"/>
      <c r="BD189" s="168"/>
      <c r="BE189" s="168"/>
      <c r="BF189" s="169"/>
      <c r="BG189" s="57"/>
      <c r="BH189" s="5"/>
      <c r="BI189" s="57"/>
      <c r="BJ189" s="341"/>
      <c r="BK189" s="341"/>
      <c r="BL189" s="341"/>
      <c r="BM189" s="341"/>
      <c r="BN189" s="341"/>
      <c r="BO189" s="341"/>
      <c r="BP189" s="341"/>
      <c r="BQ189" s="341"/>
      <c r="BR189" s="341"/>
      <c r="BS189" s="341"/>
      <c r="BT189" s="341"/>
      <c r="BU189" s="341"/>
      <c r="BV189" s="341"/>
      <c r="BW189" s="341"/>
      <c r="BX189" s="341"/>
      <c r="BY189" s="341"/>
      <c r="BZ189" s="341"/>
      <c r="CA189" s="95"/>
      <c r="CB189" s="365"/>
      <c r="CC189" s="341"/>
      <c r="CD189" s="341"/>
      <c r="CE189" s="341"/>
      <c r="CF189" s="341"/>
      <c r="CG189" s="341"/>
      <c r="CH189" s="341"/>
      <c r="CI189" s="341"/>
      <c r="CJ189" s="366"/>
      <c r="CK189" s="91"/>
      <c r="CL189" s="75"/>
      <c r="CM189" s="365"/>
      <c r="CN189" s="341"/>
      <c r="CO189" s="341"/>
      <c r="CP189" s="341"/>
      <c r="CQ189" s="341"/>
      <c r="CR189" s="341"/>
      <c r="CS189" s="341"/>
      <c r="CT189" s="341"/>
      <c r="CU189" s="366"/>
      <c r="CV189" s="57"/>
      <c r="CW189" s="365"/>
      <c r="CX189" s="341"/>
      <c r="CY189" s="341"/>
      <c r="CZ189" s="341"/>
      <c r="DA189" s="341"/>
      <c r="DB189" s="341"/>
      <c r="DC189" s="341"/>
      <c r="DD189" s="341"/>
      <c r="DE189" s="366"/>
      <c r="DF189" s="57"/>
      <c r="DG189" s="365"/>
      <c r="DH189" s="341"/>
      <c r="DI189" s="341"/>
      <c r="DJ189" s="341"/>
      <c r="DK189" s="341"/>
      <c r="DL189" s="341"/>
      <c r="DM189" s="341"/>
      <c r="DN189" s="341"/>
      <c r="DO189" s="366"/>
      <c r="DP189" s="57"/>
      <c r="DQ189" s="365"/>
      <c r="DR189" s="341"/>
      <c r="DS189" s="341"/>
      <c r="DT189" s="341"/>
      <c r="DU189" s="341"/>
      <c r="DV189" s="341"/>
      <c r="DW189" s="341"/>
      <c r="DX189" s="341"/>
      <c r="DY189" s="366"/>
      <c r="DZ189" s="57"/>
      <c r="EA189" s="365"/>
      <c r="EB189" s="341"/>
      <c r="EC189" s="341"/>
      <c r="ED189" s="341"/>
      <c r="EE189" s="341"/>
      <c r="EF189" s="341"/>
      <c r="EG189" s="341"/>
      <c r="EH189" s="341"/>
      <c r="EI189" s="366"/>
      <c r="EJ189" s="57"/>
      <c r="EK189" s="365"/>
      <c r="EL189" s="341"/>
      <c r="EM189" s="341"/>
      <c r="EN189" s="341"/>
      <c r="EO189" s="341"/>
      <c r="EP189" s="341"/>
      <c r="EQ189" s="341"/>
      <c r="ER189" s="341"/>
      <c r="ES189" s="366"/>
      <c r="ET189" s="57"/>
      <c r="EU189" s="365"/>
      <c r="EV189" s="341"/>
      <c r="EW189" s="341"/>
      <c r="EX189" s="341"/>
      <c r="EY189" s="341"/>
      <c r="EZ189" s="341"/>
      <c r="FA189" s="341"/>
      <c r="FB189" s="341"/>
      <c r="FC189" s="366"/>
      <c r="FD189" s="57"/>
      <c r="FE189" s="56"/>
    </row>
    <row r="190" spans="1:260" ht="4.3499999999999996" customHeight="1" x14ac:dyDescent="0.2">
      <c r="A190" s="56"/>
      <c r="B190" s="56"/>
      <c r="C190" s="305"/>
      <c r="D190" s="305"/>
      <c r="E190" s="30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6"/>
      <c r="AB190" s="170"/>
      <c r="AC190" s="171"/>
      <c r="AD190" s="171"/>
      <c r="AE190" s="171"/>
      <c r="AF190" s="171"/>
      <c r="AG190" s="171"/>
      <c r="AH190" s="172"/>
      <c r="AI190" s="54"/>
      <c r="AJ190" s="170"/>
      <c r="AK190" s="171"/>
      <c r="AL190" s="171"/>
      <c r="AM190" s="171"/>
      <c r="AN190" s="171"/>
      <c r="AO190" s="171"/>
      <c r="AP190" s="172"/>
      <c r="AQ190" s="54"/>
      <c r="AR190" s="170"/>
      <c r="AS190" s="171"/>
      <c r="AT190" s="171"/>
      <c r="AU190" s="171"/>
      <c r="AV190" s="171"/>
      <c r="AW190" s="171"/>
      <c r="AX190" s="172"/>
      <c r="AY190" s="54"/>
      <c r="AZ190" s="170"/>
      <c r="BA190" s="171"/>
      <c r="BB190" s="171"/>
      <c r="BC190" s="171"/>
      <c r="BD190" s="171"/>
      <c r="BE190" s="171"/>
      <c r="BF190" s="172"/>
      <c r="BG190" s="57"/>
      <c r="BH190" s="6"/>
      <c r="BI190" s="25"/>
      <c r="BJ190" s="341"/>
      <c r="BK190" s="341"/>
      <c r="BL190" s="341"/>
      <c r="BM190" s="341"/>
      <c r="BN190" s="341"/>
      <c r="BO190" s="341"/>
      <c r="BP190" s="341"/>
      <c r="BQ190" s="341"/>
      <c r="BR190" s="341"/>
      <c r="BS190" s="341"/>
      <c r="BT190" s="341"/>
      <c r="BU190" s="341"/>
      <c r="BV190" s="341"/>
      <c r="BW190" s="341"/>
      <c r="BX190" s="341"/>
      <c r="BY190" s="341"/>
      <c r="BZ190" s="341"/>
      <c r="CA190" s="95"/>
      <c r="CB190" s="367"/>
      <c r="CC190" s="368"/>
      <c r="CD190" s="368"/>
      <c r="CE190" s="368"/>
      <c r="CF190" s="368"/>
      <c r="CG190" s="368"/>
      <c r="CH190" s="368"/>
      <c r="CI190" s="368"/>
      <c r="CJ190" s="369"/>
      <c r="CK190" s="91"/>
      <c r="CL190" s="75"/>
      <c r="CM190" s="367"/>
      <c r="CN190" s="368"/>
      <c r="CO190" s="368"/>
      <c r="CP190" s="368"/>
      <c r="CQ190" s="368"/>
      <c r="CR190" s="368"/>
      <c r="CS190" s="368"/>
      <c r="CT190" s="368"/>
      <c r="CU190" s="369"/>
      <c r="CV190" s="57"/>
      <c r="CW190" s="367"/>
      <c r="CX190" s="368"/>
      <c r="CY190" s="368"/>
      <c r="CZ190" s="368"/>
      <c r="DA190" s="368"/>
      <c r="DB190" s="368"/>
      <c r="DC190" s="368"/>
      <c r="DD190" s="368"/>
      <c r="DE190" s="369"/>
      <c r="DF190" s="57"/>
      <c r="DG190" s="367"/>
      <c r="DH190" s="368"/>
      <c r="DI190" s="368"/>
      <c r="DJ190" s="368"/>
      <c r="DK190" s="368"/>
      <c r="DL190" s="368"/>
      <c r="DM190" s="368"/>
      <c r="DN190" s="368"/>
      <c r="DO190" s="369"/>
      <c r="DP190" s="57"/>
      <c r="DQ190" s="367"/>
      <c r="DR190" s="368"/>
      <c r="DS190" s="368"/>
      <c r="DT190" s="368"/>
      <c r="DU190" s="368"/>
      <c r="DV190" s="368"/>
      <c r="DW190" s="368"/>
      <c r="DX190" s="368"/>
      <c r="DY190" s="369"/>
      <c r="DZ190" s="57"/>
      <c r="EA190" s="367"/>
      <c r="EB190" s="368"/>
      <c r="EC190" s="368"/>
      <c r="ED190" s="368"/>
      <c r="EE190" s="368"/>
      <c r="EF190" s="368"/>
      <c r="EG190" s="368"/>
      <c r="EH190" s="368"/>
      <c r="EI190" s="369"/>
      <c r="EJ190" s="57"/>
      <c r="EK190" s="367"/>
      <c r="EL190" s="368"/>
      <c r="EM190" s="368"/>
      <c r="EN190" s="368"/>
      <c r="EO190" s="368"/>
      <c r="EP190" s="368"/>
      <c r="EQ190" s="368"/>
      <c r="ER190" s="368"/>
      <c r="ES190" s="369"/>
      <c r="ET190" s="57"/>
      <c r="EU190" s="367"/>
      <c r="EV190" s="368"/>
      <c r="EW190" s="368"/>
      <c r="EX190" s="368"/>
      <c r="EY190" s="368"/>
      <c r="EZ190" s="368"/>
      <c r="FA190" s="368"/>
      <c r="FB190" s="368"/>
      <c r="FC190" s="369"/>
      <c r="FD190" s="57"/>
      <c r="FE190" s="56"/>
    </row>
    <row r="191" spans="1:260" ht="4.3499999999999996" customHeight="1" x14ac:dyDescent="0.2">
      <c r="A191" s="56"/>
      <c r="B191" s="56"/>
      <c r="C191" s="305"/>
      <c r="D191" s="305"/>
      <c r="E191" s="30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6"/>
      <c r="AB191" s="170"/>
      <c r="AC191" s="171"/>
      <c r="AD191" s="171"/>
      <c r="AE191" s="171"/>
      <c r="AF191" s="171"/>
      <c r="AG191" s="171"/>
      <c r="AH191" s="172"/>
      <c r="AI191" s="54"/>
      <c r="AJ191" s="170"/>
      <c r="AK191" s="171"/>
      <c r="AL191" s="171"/>
      <c r="AM191" s="171"/>
      <c r="AN191" s="171"/>
      <c r="AO191" s="171"/>
      <c r="AP191" s="172"/>
      <c r="AQ191" s="54"/>
      <c r="AR191" s="170"/>
      <c r="AS191" s="171"/>
      <c r="AT191" s="171"/>
      <c r="AU191" s="171"/>
      <c r="AV191" s="171"/>
      <c r="AW191" s="171"/>
      <c r="AX191" s="172"/>
      <c r="AY191" s="54"/>
      <c r="AZ191" s="170"/>
      <c r="BA191" s="171"/>
      <c r="BB191" s="171"/>
      <c r="BC191" s="171"/>
      <c r="BD191" s="171"/>
      <c r="BE191" s="171"/>
      <c r="BF191" s="172"/>
      <c r="BG191" s="57"/>
      <c r="BH191" s="5"/>
      <c r="BI191" s="23"/>
      <c r="BJ191" s="57"/>
      <c r="BK191" s="57"/>
      <c r="BL191" s="57"/>
      <c r="BM191" s="57"/>
      <c r="BN191" s="57"/>
      <c r="BO191" s="57"/>
      <c r="BP191" s="57"/>
      <c r="BQ191" s="57"/>
      <c r="BR191" s="57"/>
      <c r="BS191" s="57"/>
      <c r="BT191" s="57"/>
      <c r="BU191" s="57"/>
      <c r="BV191" s="57"/>
      <c r="BW191" s="57"/>
      <c r="BX191" s="57"/>
      <c r="BY191" s="57"/>
      <c r="BZ191" s="57"/>
      <c r="CA191" s="87"/>
      <c r="CB191" s="88"/>
      <c r="CC191" s="88"/>
      <c r="CD191" s="88"/>
      <c r="CE191" s="88"/>
      <c r="CF191" s="88"/>
      <c r="CG191" s="88"/>
      <c r="CH191" s="88"/>
      <c r="CI191" s="88"/>
      <c r="CJ191" s="88"/>
      <c r="CK191" s="89"/>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c r="EV191" s="57"/>
      <c r="EW191" s="57"/>
      <c r="EX191" s="57"/>
      <c r="EY191" s="57"/>
      <c r="EZ191" s="57"/>
      <c r="FA191" s="57"/>
      <c r="FB191" s="57"/>
      <c r="FC191" s="57"/>
      <c r="FD191" s="57"/>
      <c r="FE191" s="56"/>
    </row>
    <row r="192" spans="1:260" ht="4.3499999999999996" customHeight="1" x14ac:dyDescent="0.2">
      <c r="A192" s="56"/>
      <c r="B192" s="56"/>
      <c r="C192" s="305"/>
      <c r="D192" s="305"/>
      <c r="E192" s="30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6"/>
      <c r="AB192" s="173"/>
      <c r="AC192" s="174"/>
      <c r="AD192" s="174"/>
      <c r="AE192" s="174"/>
      <c r="AF192" s="174"/>
      <c r="AG192" s="174"/>
      <c r="AH192" s="175"/>
      <c r="AI192" s="54"/>
      <c r="AJ192" s="173"/>
      <c r="AK192" s="174"/>
      <c r="AL192" s="174"/>
      <c r="AM192" s="174"/>
      <c r="AN192" s="174"/>
      <c r="AO192" s="174"/>
      <c r="AP192" s="175"/>
      <c r="AQ192" s="54"/>
      <c r="AR192" s="173"/>
      <c r="AS192" s="174"/>
      <c r="AT192" s="174"/>
      <c r="AU192" s="174"/>
      <c r="AV192" s="174"/>
      <c r="AW192" s="174"/>
      <c r="AX192" s="175"/>
      <c r="AY192" s="54"/>
      <c r="AZ192" s="173"/>
      <c r="BA192" s="174"/>
      <c r="BB192" s="174"/>
      <c r="BC192" s="174"/>
      <c r="BD192" s="174"/>
      <c r="BE192" s="174"/>
      <c r="BF192" s="175"/>
      <c r="BG192" s="57"/>
      <c r="BH192" s="6"/>
      <c r="BI192" s="25"/>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57"/>
      <c r="EE192" s="57"/>
      <c r="EF192" s="57"/>
      <c r="EG192" s="57"/>
      <c r="EH192" s="57"/>
      <c r="EI192" s="57"/>
      <c r="EJ192" s="57"/>
      <c r="EK192" s="57"/>
      <c r="EL192" s="57"/>
      <c r="EM192" s="57"/>
      <c r="EN192" s="57"/>
      <c r="EO192" s="57"/>
      <c r="EP192" s="57"/>
      <c r="EQ192" s="57"/>
      <c r="ER192" s="57"/>
      <c r="ES192" s="57"/>
      <c r="ET192" s="57"/>
      <c r="EU192" s="57"/>
      <c r="EV192" s="57"/>
      <c r="EW192" s="57"/>
      <c r="EX192" s="57"/>
      <c r="EY192" s="57"/>
      <c r="EZ192" s="57"/>
      <c r="FA192" s="57"/>
      <c r="FB192" s="57"/>
      <c r="FC192" s="57"/>
      <c r="FD192" s="57"/>
      <c r="FE192" s="56"/>
    </row>
    <row r="193" spans="1:161" ht="4.3499999999999996" customHeight="1" x14ac:dyDescent="0.2">
      <c r="A193" s="56"/>
      <c r="B193" s="56"/>
      <c r="C193" s="144"/>
      <c r="D193" s="144"/>
      <c r="E193" s="144"/>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7"/>
      <c r="BI193" s="23"/>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c r="DZ193" s="57"/>
      <c r="EA193" s="57"/>
      <c r="EB193" s="57"/>
      <c r="EC193" s="57"/>
      <c r="ED193" s="57"/>
      <c r="EE193" s="57"/>
      <c r="EF193" s="57"/>
      <c r="EG193" s="57"/>
      <c r="EH193" s="57"/>
      <c r="EI193" s="57"/>
      <c r="EJ193" s="57"/>
      <c r="EK193" s="57"/>
      <c r="EL193" s="57"/>
      <c r="EM193" s="57"/>
      <c r="EN193" s="57"/>
      <c r="EO193" s="57"/>
      <c r="EP193" s="57"/>
      <c r="EQ193" s="57"/>
      <c r="ER193" s="57"/>
      <c r="ES193" s="57"/>
      <c r="ET193" s="57"/>
      <c r="EU193" s="57"/>
      <c r="EV193" s="57"/>
      <c r="EW193" s="57"/>
      <c r="EX193" s="57"/>
      <c r="EY193" s="57"/>
      <c r="EZ193" s="57"/>
      <c r="FA193" s="57"/>
      <c r="FB193" s="57"/>
      <c r="FC193" s="57"/>
      <c r="FD193" s="57"/>
      <c r="FE193" s="56"/>
    </row>
    <row r="194" spans="1:161" ht="4.3499999999999996" customHeight="1" x14ac:dyDescent="0.2">
      <c r="A194" s="56"/>
      <c r="B194" s="56"/>
      <c r="C194" s="305">
        <v>23</v>
      </c>
      <c r="D194" s="305"/>
      <c r="E194" s="305"/>
      <c r="F194" s="165" t="s">
        <v>74</v>
      </c>
      <c r="G194" s="165"/>
      <c r="H194" s="165"/>
      <c r="I194" s="165"/>
      <c r="J194" s="165"/>
      <c r="K194" s="165"/>
      <c r="L194" s="165"/>
      <c r="M194" s="165"/>
      <c r="N194" s="165"/>
      <c r="O194" s="165"/>
      <c r="P194" s="165"/>
      <c r="Q194" s="165"/>
      <c r="R194" s="165"/>
      <c r="S194" s="165"/>
      <c r="T194" s="165"/>
      <c r="U194" s="165"/>
      <c r="V194" s="165"/>
      <c r="W194" s="165"/>
      <c r="X194" s="165"/>
      <c r="Y194" s="165"/>
      <c r="Z194" s="165"/>
      <c r="AA194" s="166"/>
      <c r="AB194" s="167" t="s">
        <v>50</v>
      </c>
      <c r="AC194" s="168"/>
      <c r="AD194" s="168"/>
      <c r="AE194" s="168"/>
      <c r="AF194" s="168"/>
      <c r="AG194" s="168"/>
      <c r="AH194" s="169"/>
      <c r="AI194" s="54"/>
      <c r="AJ194" s="167" t="s">
        <v>50</v>
      </c>
      <c r="AK194" s="168"/>
      <c r="AL194" s="168"/>
      <c r="AM194" s="168"/>
      <c r="AN194" s="168"/>
      <c r="AO194" s="168"/>
      <c r="AP194" s="169"/>
      <c r="AQ194" s="54"/>
      <c r="AR194" s="167" t="s">
        <v>50</v>
      </c>
      <c r="AS194" s="168"/>
      <c r="AT194" s="168"/>
      <c r="AU194" s="168"/>
      <c r="AV194" s="168"/>
      <c r="AW194" s="168"/>
      <c r="AX194" s="169"/>
      <c r="AY194" s="54"/>
      <c r="AZ194" s="167" t="s">
        <v>50</v>
      </c>
      <c r="BA194" s="168"/>
      <c r="BB194" s="168"/>
      <c r="BC194" s="168"/>
      <c r="BD194" s="168"/>
      <c r="BE194" s="168"/>
      <c r="BF194" s="169"/>
      <c r="BG194" s="57"/>
      <c r="BH194" s="8"/>
      <c r="BI194" s="25"/>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row>
    <row r="195" spans="1:161" ht="4.3499999999999996" customHeight="1" x14ac:dyDescent="0.2">
      <c r="A195" s="56"/>
      <c r="B195" s="56"/>
      <c r="C195" s="305"/>
      <c r="D195" s="305"/>
      <c r="E195" s="30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6"/>
      <c r="AB195" s="170"/>
      <c r="AC195" s="171"/>
      <c r="AD195" s="171"/>
      <c r="AE195" s="171"/>
      <c r="AF195" s="171"/>
      <c r="AG195" s="171"/>
      <c r="AH195" s="172"/>
      <c r="AI195" s="54"/>
      <c r="AJ195" s="170"/>
      <c r="AK195" s="171"/>
      <c r="AL195" s="171"/>
      <c r="AM195" s="171"/>
      <c r="AN195" s="171"/>
      <c r="AO195" s="171"/>
      <c r="AP195" s="172"/>
      <c r="AQ195" s="54"/>
      <c r="AR195" s="170"/>
      <c r="AS195" s="171"/>
      <c r="AT195" s="171"/>
      <c r="AU195" s="171"/>
      <c r="AV195" s="171"/>
      <c r="AW195" s="171"/>
      <c r="AX195" s="172"/>
      <c r="AY195" s="54"/>
      <c r="AZ195" s="170"/>
      <c r="BA195" s="171"/>
      <c r="BB195" s="171"/>
      <c r="BC195" s="171"/>
      <c r="BD195" s="171"/>
      <c r="BE195" s="171"/>
      <c r="BF195" s="172"/>
      <c r="BG195" s="57"/>
      <c r="BH195" s="8"/>
      <c r="BI195" s="70"/>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row>
    <row r="196" spans="1:161" ht="4.3499999999999996" customHeight="1" x14ac:dyDescent="0.2">
      <c r="A196" s="56"/>
      <c r="B196" s="56"/>
      <c r="C196" s="305"/>
      <c r="D196" s="305"/>
      <c r="E196" s="30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6"/>
      <c r="AB196" s="170"/>
      <c r="AC196" s="171"/>
      <c r="AD196" s="171"/>
      <c r="AE196" s="171"/>
      <c r="AF196" s="171"/>
      <c r="AG196" s="171"/>
      <c r="AH196" s="172"/>
      <c r="AI196" s="54"/>
      <c r="AJ196" s="170"/>
      <c r="AK196" s="171"/>
      <c r="AL196" s="171"/>
      <c r="AM196" s="171"/>
      <c r="AN196" s="171"/>
      <c r="AO196" s="171"/>
      <c r="AP196" s="172"/>
      <c r="AQ196" s="54"/>
      <c r="AR196" s="170"/>
      <c r="AS196" s="171"/>
      <c r="AT196" s="171"/>
      <c r="AU196" s="171"/>
      <c r="AV196" s="171"/>
      <c r="AW196" s="171"/>
      <c r="AX196" s="172"/>
      <c r="AY196" s="54"/>
      <c r="AZ196" s="170"/>
      <c r="BA196" s="171"/>
      <c r="BB196" s="171"/>
      <c r="BC196" s="171"/>
      <c r="BD196" s="171"/>
      <c r="BE196" s="171"/>
      <c r="BF196" s="172"/>
      <c r="BG196" s="57"/>
      <c r="BH196" s="8"/>
      <c r="BI196" s="70"/>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row>
    <row r="197" spans="1:161" ht="4.3499999999999996" customHeight="1" x14ac:dyDescent="0.2">
      <c r="A197" s="56"/>
      <c r="B197" s="56"/>
      <c r="C197" s="305"/>
      <c r="D197" s="305"/>
      <c r="E197" s="30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6"/>
      <c r="AB197" s="173"/>
      <c r="AC197" s="174"/>
      <c r="AD197" s="174"/>
      <c r="AE197" s="174"/>
      <c r="AF197" s="174"/>
      <c r="AG197" s="174"/>
      <c r="AH197" s="175"/>
      <c r="AI197" s="54"/>
      <c r="AJ197" s="173"/>
      <c r="AK197" s="174"/>
      <c r="AL197" s="174"/>
      <c r="AM197" s="174"/>
      <c r="AN197" s="174"/>
      <c r="AO197" s="174"/>
      <c r="AP197" s="175"/>
      <c r="AQ197" s="54"/>
      <c r="AR197" s="173"/>
      <c r="AS197" s="174"/>
      <c r="AT197" s="174"/>
      <c r="AU197" s="174"/>
      <c r="AV197" s="174"/>
      <c r="AW197" s="174"/>
      <c r="AX197" s="175"/>
      <c r="AY197" s="54"/>
      <c r="AZ197" s="173"/>
      <c r="BA197" s="174"/>
      <c r="BB197" s="174"/>
      <c r="BC197" s="174"/>
      <c r="BD197" s="174"/>
      <c r="BE197" s="174"/>
      <c r="BF197" s="175"/>
      <c r="BG197" s="57"/>
      <c r="BH197" s="8"/>
      <c r="BI197" s="70"/>
      <c r="BJ197" s="164" t="s">
        <v>135</v>
      </c>
      <c r="BK197" s="164"/>
      <c r="BL197" s="164"/>
      <c r="BM197" s="164"/>
      <c r="BN197" s="164"/>
      <c r="BO197" s="164"/>
      <c r="BP197" s="164"/>
      <c r="BQ197" s="164"/>
      <c r="BR197" s="164"/>
      <c r="BS197" s="164"/>
      <c r="BT197" s="164"/>
      <c r="BU197" s="164"/>
      <c r="BV197" s="164"/>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c r="DH197" s="164"/>
      <c r="DI197" s="164"/>
      <c r="DJ197" s="164"/>
      <c r="DK197" s="164"/>
      <c r="DL197" s="164"/>
      <c r="DM197" s="164"/>
      <c r="DN197" s="164"/>
      <c r="DO197" s="164"/>
      <c r="DP197" s="164"/>
      <c r="DQ197" s="164"/>
      <c r="DR197" s="164"/>
      <c r="DS197" s="164"/>
      <c r="DT197" s="164"/>
      <c r="DU197" s="164"/>
      <c r="DV197" s="164"/>
      <c r="DW197" s="164"/>
      <c r="DX197" s="164"/>
      <c r="DY197" s="164"/>
      <c r="DZ197" s="164"/>
      <c r="EA197" s="164"/>
      <c r="EB197" s="164"/>
      <c r="EC197" s="164"/>
      <c r="ED197" s="164"/>
      <c r="EE197" s="164"/>
      <c r="EF197" s="164"/>
      <c r="EG197" s="164"/>
      <c r="EH197" s="164"/>
      <c r="EI197" s="164"/>
      <c r="EJ197" s="164"/>
      <c r="EK197" s="164"/>
      <c r="EL197" s="164"/>
      <c r="EM197" s="164"/>
      <c r="EN197" s="164"/>
      <c r="EO197" s="164"/>
      <c r="EP197" s="164"/>
      <c r="EQ197" s="164"/>
      <c r="ER197" s="164"/>
      <c r="ES197" s="164"/>
      <c r="ET197" s="164"/>
      <c r="EU197" s="164"/>
      <c r="EV197" s="164"/>
      <c r="EW197" s="164"/>
      <c r="EX197" s="164"/>
      <c r="EY197" s="164"/>
      <c r="EZ197" s="164"/>
      <c r="FA197" s="164"/>
      <c r="FB197" s="164"/>
      <c r="FC197" s="164"/>
      <c r="FD197" s="164"/>
      <c r="FE197" s="56"/>
    </row>
    <row r="198" spans="1:161" ht="4.3499999999999996" customHeight="1" x14ac:dyDescent="0.2">
      <c r="A198" s="56"/>
      <c r="B198" s="56"/>
      <c r="C198" s="144"/>
      <c r="D198" s="144"/>
      <c r="E198" s="144"/>
      <c r="F198" s="57"/>
      <c r="G198" s="57"/>
      <c r="H198" s="57"/>
      <c r="I198" s="57"/>
      <c r="J198" s="57"/>
      <c r="K198" s="57"/>
      <c r="L198" s="57"/>
      <c r="M198" s="57"/>
      <c r="N198" s="57"/>
      <c r="O198" s="57"/>
      <c r="P198" s="57"/>
      <c r="Q198" s="57"/>
      <c r="R198" s="57"/>
      <c r="S198" s="57"/>
      <c r="T198" s="57"/>
      <c r="U198" s="57"/>
      <c r="V198" s="57"/>
      <c r="W198" s="57"/>
      <c r="X198" s="57"/>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7"/>
      <c r="BH198" s="8"/>
      <c r="BI198" s="70"/>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4"/>
      <c r="DL198" s="164"/>
      <c r="DM198" s="164"/>
      <c r="DN198" s="164"/>
      <c r="DO198" s="164"/>
      <c r="DP198" s="164"/>
      <c r="DQ198" s="164"/>
      <c r="DR198" s="164"/>
      <c r="DS198" s="164"/>
      <c r="DT198" s="164"/>
      <c r="DU198" s="164"/>
      <c r="DV198" s="164"/>
      <c r="DW198" s="164"/>
      <c r="DX198" s="164"/>
      <c r="DY198" s="164"/>
      <c r="DZ198" s="164"/>
      <c r="EA198" s="164"/>
      <c r="EB198" s="164"/>
      <c r="EC198" s="164"/>
      <c r="ED198" s="164"/>
      <c r="EE198" s="164"/>
      <c r="EF198" s="164"/>
      <c r="EG198" s="164"/>
      <c r="EH198" s="164"/>
      <c r="EI198" s="164"/>
      <c r="EJ198" s="164"/>
      <c r="EK198" s="164"/>
      <c r="EL198" s="164"/>
      <c r="EM198" s="164"/>
      <c r="EN198" s="164"/>
      <c r="EO198" s="164"/>
      <c r="EP198" s="164"/>
      <c r="EQ198" s="164"/>
      <c r="ER198" s="164"/>
      <c r="ES198" s="164"/>
      <c r="ET198" s="164"/>
      <c r="EU198" s="164"/>
      <c r="EV198" s="164"/>
      <c r="EW198" s="164"/>
      <c r="EX198" s="164"/>
      <c r="EY198" s="164"/>
      <c r="EZ198" s="164"/>
      <c r="FA198" s="164"/>
      <c r="FB198" s="164"/>
      <c r="FC198" s="164"/>
      <c r="FD198" s="164"/>
      <c r="FE198" s="56"/>
    </row>
    <row r="199" spans="1:161" ht="4.3499999999999996" customHeight="1" x14ac:dyDescent="0.2">
      <c r="A199" s="56"/>
      <c r="B199" s="56"/>
      <c r="C199" s="305">
        <v>24</v>
      </c>
      <c r="D199" s="305"/>
      <c r="E199" s="305"/>
      <c r="F199" s="370" t="s">
        <v>75</v>
      </c>
      <c r="G199" s="370"/>
      <c r="H199" s="370"/>
      <c r="I199" s="370"/>
      <c r="J199" s="370"/>
      <c r="K199" s="370"/>
      <c r="L199" s="370"/>
      <c r="M199" s="370"/>
      <c r="N199" s="370"/>
      <c r="O199" s="370"/>
      <c r="P199" s="370"/>
      <c r="Q199" s="370"/>
      <c r="R199" s="370"/>
      <c r="S199" s="370"/>
      <c r="T199" s="370"/>
      <c r="U199" s="370"/>
      <c r="V199" s="370"/>
      <c r="W199" s="370"/>
      <c r="X199" s="370"/>
      <c r="Y199" s="370"/>
      <c r="Z199" s="370"/>
      <c r="AA199" s="371"/>
      <c r="AB199" s="167" t="s">
        <v>50</v>
      </c>
      <c r="AC199" s="168"/>
      <c r="AD199" s="168"/>
      <c r="AE199" s="168"/>
      <c r="AF199" s="168"/>
      <c r="AG199" s="168"/>
      <c r="AH199" s="169"/>
      <c r="AI199" s="54"/>
      <c r="AJ199" s="167" t="s">
        <v>50</v>
      </c>
      <c r="AK199" s="168"/>
      <c r="AL199" s="168"/>
      <c r="AM199" s="168"/>
      <c r="AN199" s="168"/>
      <c r="AO199" s="168"/>
      <c r="AP199" s="169"/>
      <c r="AQ199" s="54"/>
      <c r="AR199" s="167" t="s">
        <v>50</v>
      </c>
      <c r="AS199" s="168"/>
      <c r="AT199" s="168"/>
      <c r="AU199" s="168"/>
      <c r="AV199" s="168"/>
      <c r="AW199" s="168"/>
      <c r="AX199" s="169"/>
      <c r="AY199" s="54"/>
      <c r="AZ199" s="167" t="s">
        <v>50</v>
      </c>
      <c r="BA199" s="168"/>
      <c r="BB199" s="168"/>
      <c r="BC199" s="168"/>
      <c r="BD199" s="168"/>
      <c r="BE199" s="168"/>
      <c r="BF199" s="169"/>
      <c r="BG199" s="57"/>
      <c r="BH199" s="8"/>
      <c r="BI199" s="70"/>
      <c r="BJ199" s="164"/>
      <c r="BK199" s="164"/>
      <c r="BL199" s="164"/>
      <c r="BM199" s="164"/>
      <c r="BN199" s="164"/>
      <c r="BO199" s="164"/>
      <c r="BP199" s="164"/>
      <c r="BQ199" s="164"/>
      <c r="BR199" s="164"/>
      <c r="BS199" s="164"/>
      <c r="BT199" s="164"/>
      <c r="BU199" s="164"/>
      <c r="BV199" s="164"/>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c r="DH199" s="164"/>
      <c r="DI199" s="164"/>
      <c r="DJ199" s="164"/>
      <c r="DK199" s="164"/>
      <c r="DL199" s="164"/>
      <c r="DM199" s="164"/>
      <c r="DN199" s="164"/>
      <c r="DO199" s="164"/>
      <c r="DP199" s="164"/>
      <c r="DQ199" s="164"/>
      <c r="DR199" s="164"/>
      <c r="DS199" s="164"/>
      <c r="DT199" s="164"/>
      <c r="DU199" s="164"/>
      <c r="DV199" s="164"/>
      <c r="DW199" s="164"/>
      <c r="DX199" s="164"/>
      <c r="DY199" s="164"/>
      <c r="DZ199" s="164"/>
      <c r="EA199" s="164"/>
      <c r="EB199" s="164"/>
      <c r="EC199" s="164"/>
      <c r="ED199" s="164"/>
      <c r="EE199" s="164"/>
      <c r="EF199" s="164"/>
      <c r="EG199" s="164"/>
      <c r="EH199" s="164"/>
      <c r="EI199" s="164"/>
      <c r="EJ199" s="164"/>
      <c r="EK199" s="164"/>
      <c r="EL199" s="164"/>
      <c r="EM199" s="164"/>
      <c r="EN199" s="164"/>
      <c r="EO199" s="164"/>
      <c r="EP199" s="164"/>
      <c r="EQ199" s="164"/>
      <c r="ER199" s="164"/>
      <c r="ES199" s="164"/>
      <c r="ET199" s="164"/>
      <c r="EU199" s="164"/>
      <c r="EV199" s="164"/>
      <c r="EW199" s="164"/>
      <c r="EX199" s="164"/>
      <c r="EY199" s="164"/>
      <c r="EZ199" s="164"/>
      <c r="FA199" s="164"/>
      <c r="FB199" s="164"/>
      <c r="FC199" s="164"/>
      <c r="FD199" s="164"/>
      <c r="FE199" s="111"/>
    </row>
    <row r="200" spans="1:161" ht="4.3499999999999996" customHeight="1" x14ac:dyDescent="0.2">
      <c r="A200" s="56"/>
      <c r="B200" s="56"/>
      <c r="C200" s="305"/>
      <c r="D200" s="305"/>
      <c r="E200" s="305"/>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1"/>
      <c r="AB200" s="170"/>
      <c r="AC200" s="171"/>
      <c r="AD200" s="171"/>
      <c r="AE200" s="171"/>
      <c r="AF200" s="171"/>
      <c r="AG200" s="171"/>
      <c r="AH200" s="172"/>
      <c r="AI200" s="54"/>
      <c r="AJ200" s="170"/>
      <c r="AK200" s="171"/>
      <c r="AL200" s="171"/>
      <c r="AM200" s="171"/>
      <c r="AN200" s="171"/>
      <c r="AO200" s="171"/>
      <c r="AP200" s="172"/>
      <c r="AQ200" s="54"/>
      <c r="AR200" s="170"/>
      <c r="AS200" s="171"/>
      <c r="AT200" s="171"/>
      <c r="AU200" s="171"/>
      <c r="AV200" s="171"/>
      <c r="AW200" s="171"/>
      <c r="AX200" s="172"/>
      <c r="AY200" s="54"/>
      <c r="AZ200" s="170"/>
      <c r="BA200" s="171"/>
      <c r="BB200" s="171"/>
      <c r="BC200" s="171"/>
      <c r="BD200" s="171"/>
      <c r="BE200" s="171"/>
      <c r="BF200" s="172"/>
      <c r="BG200" s="57"/>
      <c r="BH200" s="58"/>
      <c r="BI200" s="56"/>
      <c r="BJ200" s="164"/>
      <c r="BK200" s="164"/>
      <c r="BL200" s="164"/>
      <c r="BM200" s="164"/>
      <c r="BN200" s="164"/>
      <c r="BO200" s="164"/>
      <c r="BP200" s="164"/>
      <c r="BQ200" s="164"/>
      <c r="BR200" s="164"/>
      <c r="BS200" s="164"/>
      <c r="BT200" s="164"/>
      <c r="BU200" s="164"/>
      <c r="BV200" s="164"/>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c r="DH200" s="164"/>
      <c r="DI200" s="164"/>
      <c r="DJ200" s="164"/>
      <c r="DK200" s="164"/>
      <c r="DL200" s="164"/>
      <c r="DM200" s="164"/>
      <c r="DN200" s="164"/>
      <c r="DO200" s="164"/>
      <c r="DP200" s="164"/>
      <c r="DQ200" s="164"/>
      <c r="DR200" s="164"/>
      <c r="DS200" s="164"/>
      <c r="DT200" s="164"/>
      <c r="DU200" s="164"/>
      <c r="DV200" s="164"/>
      <c r="DW200" s="164"/>
      <c r="DX200" s="164"/>
      <c r="DY200" s="164"/>
      <c r="DZ200" s="164"/>
      <c r="EA200" s="164"/>
      <c r="EB200" s="164"/>
      <c r="EC200" s="164"/>
      <c r="ED200" s="164"/>
      <c r="EE200" s="164"/>
      <c r="EF200" s="164"/>
      <c r="EG200" s="164"/>
      <c r="EH200" s="164"/>
      <c r="EI200" s="164"/>
      <c r="EJ200" s="164"/>
      <c r="EK200" s="164"/>
      <c r="EL200" s="164"/>
      <c r="EM200" s="164"/>
      <c r="EN200" s="164"/>
      <c r="EO200" s="164"/>
      <c r="EP200" s="164"/>
      <c r="EQ200" s="164"/>
      <c r="ER200" s="164"/>
      <c r="ES200" s="164"/>
      <c r="ET200" s="164"/>
      <c r="EU200" s="164"/>
      <c r="EV200" s="164"/>
      <c r="EW200" s="164"/>
      <c r="EX200" s="164"/>
      <c r="EY200" s="164"/>
      <c r="EZ200" s="164"/>
      <c r="FA200" s="164"/>
      <c r="FB200" s="164"/>
      <c r="FC200" s="164"/>
      <c r="FD200" s="164"/>
      <c r="FE200" s="111"/>
    </row>
    <row r="201" spans="1:161" ht="4.3499999999999996" customHeight="1" x14ac:dyDescent="0.2">
      <c r="A201" s="56"/>
      <c r="B201" s="56"/>
      <c r="C201" s="305"/>
      <c r="D201" s="305"/>
      <c r="E201" s="305"/>
      <c r="F201" s="370"/>
      <c r="G201" s="370"/>
      <c r="H201" s="370"/>
      <c r="I201" s="370"/>
      <c r="J201" s="370"/>
      <c r="K201" s="370"/>
      <c r="L201" s="370"/>
      <c r="M201" s="370"/>
      <c r="N201" s="370"/>
      <c r="O201" s="370"/>
      <c r="P201" s="370"/>
      <c r="Q201" s="370"/>
      <c r="R201" s="370"/>
      <c r="S201" s="370"/>
      <c r="T201" s="370"/>
      <c r="U201" s="370"/>
      <c r="V201" s="370"/>
      <c r="W201" s="370"/>
      <c r="X201" s="370"/>
      <c r="Y201" s="370"/>
      <c r="Z201" s="370"/>
      <c r="AA201" s="371"/>
      <c r="AB201" s="170"/>
      <c r="AC201" s="171"/>
      <c r="AD201" s="171"/>
      <c r="AE201" s="171"/>
      <c r="AF201" s="171"/>
      <c r="AG201" s="171"/>
      <c r="AH201" s="172"/>
      <c r="AI201" s="54"/>
      <c r="AJ201" s="170"/>
      <c r="AK201" s="171"/>
      <c r="AL201" s="171"/>
      <c r="AM201" s="171"/>
      <c r="AN201" s="171"/>
      <c r="AO201" s="171"/>
      <c r="AP201" s="172"/>
      <c r="AQ201" s="54"/>
      <c r="AR201" s="170"/>
      <c r="AS201" s="171"/>
      <c r="AT201" s="171"/>
      <c r="AU201" s="171"/>
      <c r="AV201" s="171"/>
      <c r="AW201" s="171"/>
      <c r="AX201" s="172"/>
      <c r="AY201" s="54"/>
      <c r="AZ201" s="170"/>
      <c r="BA201" s="171"/>
      <c r="BB201" s="171"/>
      <c r="BC201" s="171"/>
      <c r="BD201" s="171"/>
      <c r="BE201" s="171"/>
      <c r="BF201" s="172"/>
      <c r="BG201" s="57"/>
      <c r="BH201" s="58"/>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row>
    <row r="202" spans="1:161" ht="4.3499999999999996" customHeight="1" x14ac:dyDescent="0.2">
      <c r="A202" s="56"/>
      <c r="B202" s="56"/>
      <c r="C202" s="305"/>
      <c r="D202" s="305"/>
      <c r="E202" s="305"/>
      <c r="F202" s="370"/>
      <c r="G202" s="370"/>
      <c r="H202" s="370"/>
      <c r="I202" s="370"/>
      <c r="J202" s="370"/>
      <c r="K202" s="370"/>
      <c r="L202" s="370"/>
      <c r="M202" s="370"/>
      <c r="N202" s="370"/>
      <c r="O202" s="370"/>
      <c r="P202" s="370"/>
      <c r="Q202" s="370"/>
      <c r="R202" s="370"/>
      <c r="S202" s="370"/>
      <c r="T202" s="370"/>
      <c r="U202" s="370"/>
      <c r="V202" s="370"/>
      <c r="W202" s="370"/>
      <c r="X202" s="370"/>
      <c r="Y202" s="370"/>
      <c r="Z202" s="370"/>
      <c r="AA202" s="371"/>
      <c r="AB202" s="173"/>
      <c r="AC202" s="174"/>
      <c r="AD202" s="174"/>
      <c r="AE202" s="174"/>
      <c r="AF202" s="174"/>
      <c r="AG202" s="174"/>
      <c r="AH202" s="175"/>
      <c r="AI202" s="54"/>
      <c r="AJ202" s="173"/>
      <c r="AK202" s="174"/>
      <c r="AL202" s="174"/>
      <c r="AM202" s="174"/>
      <c r="AN202" s="174"/>
      <c r="AO202" s="174"/>
      <c r="AP202" s="175"/>
      <c r="AQ202" s="54"/>
      <c r="AR202" s="173"/>
      <c r="AS202" s="174"/>
      <c r="AT202" s="174"/>
      <c r="AU202" s="174"/>
      <c r="AV202" s="174"/>
      <c r="AW202" s="174"/>
      <c r="AX202" s="175"/>
      <c r="AY202" s="54"/>
      <c r="AZ202" s="173"/>
      <c r="BA202" s="174"/>
      <c r="BB202" s="174"/>
      <c r="BC202" s="174"/>
      <c r="BD202" s="174"/>
      <c r="BE202" s="174"/>
      <c r="BF202" s="175"/>
      <c r="BG202" s="57"/>
      <c r="BH202" s="58"/>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row>
    <row r="203" spans="1:161" ht="4.3499999999999996" customHeight="1" x14ac:dyDescent="0.2">
      <c r="A203" s="56"/>
      <c r="B203" s="56"/>
      <c r="C203" s="56"/>
      <c r="D203" s="56"/>
      <c r="E203" s="56"/>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56"/>
      <c r="BH203" s="8"/>
      <c r="BI203" s="70"/>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row>
    <row r="204" spans="1:161" ht="4.3499999999999996" customHeight="1" x14ac:dyDescent="0.2">
      <c r="A204" s="56"/>
      <c r="B204" s="56"/>
      <c r="C204" s="56"/>
      <c r="D204" s="56"/>
      <c r="E204" s="56"/>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56"/>
      <c r="BH204" s="8"/>
      <c r="BI204" s="70"/>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163" t="s">
        <v>87</v>
      </c>
      <c r="DS204" s="163"/>
      <c r="DT204" s="163"/>
      <c r="DU204" s="163"/>
      <c r="DV204" s="163"/>
      <c r="DW204" s="163"/>
      <c r="DX204" s="163"/>
      <c r="DY204" s="163"/>
      <c r="DZ204" s="163"/>
      <c r="EA204" s="163"/>
      <c r="EB204" s="163"/>
      <c r="EC204" s="163"/>
      <c r="ED204" s="163"/>
      <c r="EE204" s="163"/>
      <c r="EF204" s="163"/>
      <c r="EG204" s="163"/>
      <c r="EH204" s="163"/>
      <c r="EI204" s="163"/>
      <c r="EJ204" s="163"/>
      <c r="EK204" s="163"/>
      <c r="EL204" s="163"/>
      <c r="EM204" s="163"/>
      <c r="EN204" s="163"/>
      <c r="EO204" s="163"/>
      <c r="EP204" s="163"/>
      <c r="EQ204" s="163"/>
      <c r="ER204" s="163"/>
      <c r="ES204" s="163"/>
      <c r="ET204" s="57"/>
      <c r="EU204" s="57"/>
      <c r="EV204" s="57"/>
      <c r="EW204" s="57"/>
      <c r="EX204" s="57"/>
      <c r="EY204" s="57"/>
      <c r="EZ204" s="57"/>
      <c r="FA204" s="57"/>
      <c r="FB204" s="57"/>
      <c r="FC204" s="57"/>
      <c r="FD204" s="57"/>
      <c r="FE204" s="56"/>
    </row>
    <row r="205" spans="1:161" ht="4.3499999999999996" customHeight="1" x14ac:dyDescent="0.2">
      <c r="A205" s="56"/>
      <c r="B205" s="56"/>
      <c r="C205" s="56"/>
      <c r="D205" s="56"/>
      <c r="E205" s="56"/>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56"/>
      <c r="BH205" s="8"/>
      <c r="BI205" s="70"/>
      <c r="BJ205" s="56"/>
      <c r="BK205" s="56"/>
      <c r="BL205" s="56"/>
      <c r="BM205" s="56"/>
      <c r="BN205" s="56"/>
      <c r="BO205" s="56"/>
      <c r="BP205" s="56"/>
      <c r="BQ205" s="56"/>
      <c r="BR205" s="56"/>
      <c r="BS205" s="56"/>
      <c r="BT205" s="56"/>
      <c r="BU205" s="56"/>
      <c r="BV205" s="56"/>
      <c r="BW205" s="70"/>
      <c r="BX205" s="70"/>
      <c r="BY205" s="57"/>
      <c r="BZ205" s="57"/>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163"/>
      <c r="DS205" s="163"/>
      <c r="DT205" s="163"/>
      <c r="DU205" s="163"/>
      <c r="DV205" s="163"/>
      <c r="DW205" s="163"/>
      <c r="DX205" s="163"/>
      <c r="DY205" s="163"/>
      <c r="DZ205" s="163"/>
      <c r="EA205" s="163"/>
      <c r="EB205" s="163"/>
      <c r="EC205" s="163"/>
      <c r="ED205" s="163"/>
      <c r="EE205" s="163"/>
      <c r="EF205" s="163"/>
      <c r="EG205" s="163"/>
      <c r="EH205" s="163"/>
      <c r="EI205" s="163"/>
      <c r="EJ205" s="163"/>
      <c r="EK205" s="163"/>
      <c r="EL205" s="163"/>
      <c r="EM205" s="163"/>
      <c r="EN205" s="163"/>
      <c r="EO205" s="163"/>
      <c r="EP205" s="163"/>
      <c r="EQ205" s="163"/>
      <c r="ER205" s="163"/>
      <c r="ES205" s="163"/>
      <c r="ET205" s="56"/>
      <c r="EU205" s="56"/>
      <c r="EV205" s="56"/>
      <c r="EW205" s="56"/>
      <c r="EX205" s="56"/>
      <c r="EY205" s="56"/>
      <c r="EZ205" s="56"/>
      <c r="FA205" s="56"/>
      <c r="FB205" s="56"/>
      <c r="FC205" s="56"/>
      <c r="FD205" s="56"/>
      <c r="FE205" s="56"/>
    </row>
    <row r="206" spans="1:161" ht="4.3499999999999996" customHeight="1" x14ac:dyDescent="0.2">
      <c r="A206" s="56"/>
      <c r="B206" s="56"/>
      <c r="C206" s="56"/>
      <c r="D206" s="56"/>
      <c r="E206" s="56"/>
      <c r="BG206" s="56"/>
      <c r="BH206" s="8"/>
      <c r="BI206" s="70"/>
      <c r="BJ206" s="56"/>
      <c r="BK206" s="56"/>
      <c r="BL206" s="56"/>
      <c r="BM206" s="56"/>
      <c r="BN206" s="56"/>
      <c r="BO206" s="56"/>
      <c r="BP206" s="56"/>
      <c r="BQ206" s="56"/>
      <c r="BR206" s="56"/>
      <c r="BS206" s="56"/>
      <c r="BT206" s="56"/>
      <c r="BU206" s="56"/>
      <c r="BV206" s="56"/>
      <c r="BW206" s="70"/>
      <c r="BX206" s="70"/>
      <c r="BY206" s="57"/>
      <c r="BZ206" s="57"/>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163"/>
      <c r="DS206" s="163"/>
      <c r="DT206" s="163"/>
      <c r="DU206" s="163"/>
      <c r="DV206" s="163"/>
      <c r="DW206" s="163"/>
      <c r="DX206" s="163"/>
      <c r="DY206" s="163"/>
      <c r="DZ206" s="163"/>
      <c r="EA206" s="163"/>
      <c r="EB206" s="163"/>
      <c r="EC206" s="163"/>
      <c r="ED206" s="163"/>
      <c r="EE206" s="163"/>
      <c r="EF206" s="163"/>
      <c r="EG206" s="163"/>
      <c r="EH206" s="163"/>
      <c r="EI206" s="163"/>
      <c r="EJ206" s="163"/>
      <c r="EK206" s="163"/>
      <c r="EL206" s="163"/>
      <c r="EM206" s="163"/>
      <c r="EN206" s="163"/>
      <c r="EO206" s="163"/>
      <c r="EP206" s="163"/>
      <c r="EQ206" s="163"/>
      <c r="ER206" s="163"/>
      <c r="ES206" s="163"/>
      <c r="ET206" s="56"/>
      <c r="EU206" s="56"/>
      <c r="EV206" s="56"/>
      <c r="EW206" s="56"/>
      <c r="EX206" s="56"/>
      <c r="EY206" s="56"/>
      <c r="EZ206" s="56"/>
      <c r="FA206" s="56"/>
      <c r="FB206" s="56"/>
      <c r="FC206" s="56"/>
      <c r="FD206" s="56"/>
      <c r="FE206" s="56"/>
    </row>
    <row r="207" spans="1:161" ht="4.3499999999999996" customHeight="1" x14ac:dyDescent="0.2">
      <c r="A207" s="56"/>
      <c r="B207" s="56"/>
      <c r="C207" s="56"/>
      <c r="D207" s="28"/>
      <c r="E207" s="28"/>
      <c r="BG207" s="56"/>
      <c r="BH207" s="8"/>
      <c r="BI207" s="70"/>
      <c r="BJ207" s="56"/>
      <c r="BK207" s="56"/>
      <c r="BL207" s="56"/>
      <c r="BM207" s="56"/>
      <c r="BN207" s="56"/>
      <c r="BO207" s="56"/>
      <c r="BP207" s="56"/>
      <c r="BQ207" s="56"/>
      <c r="BR207" s="56"/>
      <c r="BS207" s="56"/>
      <c r="BT207" s="56"/>
      <c r="BU207" s="56"/>
      <c r="BV207" s="56"/>
      <c r="BW207" s="70"/>
      <c r="BX207" s="70"/>
      <c r="BY207" s="57"/>
      <c r="BZ207" s="57"/>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163"/>
      <c r="DS207" s="163"/>
      <c r="DT207" s="163"/>
      <c r="DU207" s="163"/>
      <c r="DV207" s="163"/>
      <c r="DW207" s="163"/>
      <c r="DX207" s="163"/>
      <c r="DY207" s="163"/>
      <c r="DZ207" s="163"/>
      <c r="EA207" s="163"/>
      <c r="EB207" s="163"/>
      <c r="EC207" s="163"/>
      <c r="ED207" s="163"/>
      <c r="EE207" s="163"/>
      <c r="EF207" s="163"/>
      <c r="EG207" s="163"/>
      <c r="EH207" s="163"/>
      <c r="EI207" s="163"/>
      <c r="EJ207" s="163"/>
      <c r="EK207" s="163"/>
      <c r="EL207" s="163"/>
      <c r="EM207" s="163"/>
      <c r="EN207" s="163"/>
      <c r="EO207" s="163"/>
      <c r="EP207" s="163"/>
      <c r="EQ207" s="163"/>
      <c r="ER207" s="163"/>
      <c r="ES207" s="163"/>
      <c r="ET207" s="56"/>
      <c r="EU207" s="56"/>
      <c r="EV207" s="56"/>
      <c r="EW207" s="56"/>
      <c r="EX207" s="56"/>
      <c r="EY207" s="56"/>
      <c r="EZ207" s="56"/>
      <c r="FA207" s="56"/>
      <c r="FB207" s="56"/>
      <c r="FC207" s="56"/>
      <c r="FD207" s="56"/>
      <c r="FE207" s="121"/>
    </row>
    <row r="208" spans="1:161" ht="4.3499999999999996" customHeight="1" x14ac:dyDescent="0.2">
      <c r="A208" s="56"/>
      <c r="B208" s="56"/>
      <c r="C208" s="56"/>
      <c r="D208" s="28"/>
      <c r="E208" s="28"/>
      <c r="F208" s="28"/>
      <c r="G208" s="28"/>
      <c r="H208" s="28"/>
      <c r="I208" s="28"/>
      <c r="J208" s="28"/>
      <c r="K208" s="28"/>
      <c r="L208" s="28"/>
      <c r="M208" s="28"/>
      <c r="N208" s="28"/>
      <c r="O208" s="28"/>
      <c r="P208" s="28"/>
      <c r="Q208" s="28"/>
      <c r="R208" s="28"/>
      <c r="S208" s="28"/>
      <c r="T208" s="28"/>
      <c r="U208" s="28"/>
      <c r="V208" s="28"/>
      <c r="W208" s="28"/>
      <c r="X208" s="28"/>
      <c r="Y208" s="28"/>
      <c r="Z208" s="56"/>
      <c r="AA208" s="28"/>
      <c r="AB208" s="28"/>
      <c r="AC208" s="28"/>
      <c r="AD208" s="24"/>
      <c r="AE208" s="28"/>
      <c r="AF208" s="28"/>
      <c r="AG208" s="56"/>
      <c r="AH208" s="24"/>
      <c r="AI208" s="24"/>
      <c r="AJ208" s="24"/>
      <c r="AK208" s="329"/>
      <c r="AL208" s="329"/>
      <c r="AM208" s="56"/>
      <c r="AN208" s="56"/>
      <c r="AO208" s="56"/>
      <c r="AP208" s="54"/>
      <c r="AQ208" s="54"/>
      <c r="AR208" s="54"/>
      <c r="AS208" s="54"/>
      <c r="AT208" s="54"/>
      <c r="AU208" s="54"/>
      <c r="AV208" s="54"/>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70"/>
      <c r="BX208" s="56"/>
      <c r="BY208" s="70"/>
      <c r="BZ208" s="70"/>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70"/>
      <c r="DS208" s="70"/>
      <c r="DT208" s="70"/>
      <c r="DU208" s="70"/>
      <c r="DV208" s="70"/>
      <c r="DW208" s="70"/>
      <c r="DX208" s="70"/>
      <c r="DY208" s="70"/>
      <c r="DZ208" s="70"/>
      <c r="EA208" s="70"/>
      <c r="EB208" s="70"/>
      <c r="EC208" s="70"/>
      <c r="ED208" s="70"/>
      <c r="EE208" s="70"/>
      <c r="EF208" s="70"/>
      <c r="EG208" s="70"/>
      <c r="EH208" s="70"/>
      <c r="EI208" s="70"/>
      <c r="EJ208" s="70"/>
      <c r="EK208" s="70"/>
      <c r="EL208" s="70"/>
      <c r="EM208" s="70"/>
      <c r="EN208" s="70"/>
      <c r="EO208" s="70"/>
      <c r="EP208" s="70"/>
      <c r="EQ208" s="70"/>
      <c r="ER208" s="70"/>
      <c r="ES208" s="70"/>
      <c r="ET208" s="56"/>
      <c r="EU208" s="56"/>
      <c r="EV208" s="56"/>
      <c r="EW208" s="56"/>
      <c r="EX208" s="56"/>
      <c r="EY208" s="56"/>
      <c r="EZ208" s="56"/>
      <c r="FA208" s="56"/>
      <c r="FB208" s="56"/>
      <c r="FC208" s="56"/>
      <c r="FD208" s="56"/>
      <c r="FE208" s="121"/>
    </row>
    <row r="209" spans="1:197" ht="4.3499999999999996" customHeight="1" x14ac:dyDescent="0.2">
      <c r="A209" s="74"/>
      <c r="B209" s="74"/>
      <c r="C209" s="74"/>
      <c r="D209" s="51"/>
      <c r="E209" s="51"/>
      <c r="F209" s="74"/>
      <c r="G209" s="28"/>
      <c r="H209" s="28"/>
      <c r="I209" s="28"/>
      <c r="J209" s="28"/>
      <c r="K209" s="28"/>
      <c r="L209" s="28"/>
      <c r="M209" s="28"/>
      <c r="N209" s="28"/>
      <c r="O209" s="28"/>
      <c r="P209" s="28"/>
      <c r="Q209" s="28"/>
      <c r="R209" s="28"/>
      <c r="S209" s="28"/>
      <c r="T209" s="28"/>
      <c r="U209" s="28"/>
      <c r="V209" s="28"/>
      <c r="W209" s="28"/>
      <c r="X209" s="28"/>
      <c r="Y209" s="28"/>
      <c r="Z209" s="56"/>
      <c r="AA209" s="28"/>
      <c r="AB209" s="28"/>
      <c r="AC209" s="28"/>
      <c r="AD209" s="24"/>
      <c r="AE209" s="28"/>
      <c r="AF209" s="28"/>
      <c r="AG209" s="56"/>
      <c r="AH209" s="24"/>
      <c r="AI209" s="24"/>
      <c r="AJ209" s="24"/>
      <c r="AK209" s="329"/>
      <c r="AL209" s="329"/>
      <c r="AM209" s="56"/>
      <c r="AN209" s="56"/>
      <c r="AO209" s="56"/>
      <c r="AP209" s="54"/>
      <c r="AQ209" s="54"/>
      <c r="AR209" s="54"/>
      <c r="AS209" s="54"/>
      <c r="AT209" s="54"/>
      <c r="AU209" s="54"/>
      <c r="AV209" s="54"/>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70"/>
      <c r="BX209" s="56"/>
      <c r="BY209" s="70"/>
      <c r="BZ209" s="70"/>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70"/>
      <c r="DS209" s="70"/>
      <c r="DT209" s="70"/>
      <c r="DU209" s="70"/>
      <c r="DV209" s="70"/>
      <c r="DW209" s="70"/>
      <c r="DX209" s="70"/>
      <c r="DY209" s="70"/>
      <c r="DZ209" s="70"/>
      <c r="EA209" s="70"/>
      <c r="EB209" s="70"/>
      <c r="EC209" s="70"/>
      <c r="ED209" s="70"/>
      <c r="EE209" s="70"/>
      <c r="EF209" s="70"/>
      <c r="EG209" s="70"/>
      <c r="EH209" s="70"/>
      <c r="EI209" s="70"/>
      <c r="EJ209" s="70"/>
      <c r="EK209" s="70"/>
      <c r="EL209" s="70"/>
      <c r="EM209" s="70"/>
      <c r="EN209" s="70"/>
      <c r="EO209" s="70"/>
      <c r="EP209" s="70"/>
      <c r="EQ209" s="70"/>
      <c r="ER209" s="70"/>
      <c r="ES209" s="70"/>
      <c r="ET209" s="56"/>
      <c r="EU209" s="56"/>
      <c r="EV209" s="56"/>
      <c r="EW209" s="56"/>
      <c r="EX209" s="56"/>
      <c r="EY209" s="56"/>
      <c r="EZ209" s="74"/>
      <c r="FA209" s="74"/>
      <c r="FB209" s="74"/>
      <c r="FC209" s="47"/>
      <c r="FD209" s="47"/>
      <c r="FE209" s="47"/>
    </row>
    <row r="210" spans="1:197" ht="4.3499999999999996" customHeight="1" x14ac:dyDescent="0.3">
      <c r="A210" s="14"/>
      <c r="B210" s="12"/>
      <c r="C210" s="12"/>
      <c r="D210" s="12"/>
      <c r="E210" s="52"/>
      <c r="F210" s="51"/>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70"/>
      <c r="BX210" s="56"/>
      <c r="BY210" s="70"/>
      <c r="BZ210" s="70"/>
      <c r="CA210" s="56"/>
      <c r="CB210" s="56"/>
      <c r="CC210" s="56"/>
      <c r="CD210" s="56"/>
      <c r="CE210" s="56"/>
      <c r="CF210" s="61"/>
      <c r="CG210" s="61"/>
      <c r="CH210" s="61"/>
      <c r="CI210" s="61"/>
      <c r="CJ210" s="61"/>
      <c r="CK210" s="61"/>
      <c r="CL210" s="61"/>
      <c r="CM210" s="61"/>
      <c r="CN210" s="61"/>
      <c r="CO210" s="61"/>
      <c r="CP210" s="56"/>
      <c r="CQ210" s="56"/>
      <c r="CR210" s="71"/>
      <c r="CS210" s="71"/>
      <c r="CT210" s="71"/>
      <c r="CU210" s="71"/>
      <c r="CV210" s="71"/>
      <c r="CW210" s="71"/>
      <c r="CX210" s="115"/>
      <c r="CY210" s="115"/>
      <c r="CZ210" s="115"/>
      <c r="DA210" s="115"/>
      <c r="DB210" s="115"/>
      <c r="DC210" s="115"/>
      <c r="DD210" s="115"/>
      <c r="DE210" s="115"/>
      <c r="DF210" s="115"/>
      <c r="DG210" s="115"/>
      <c r="DH210" s="29"/>
      <c r="DI210" s="29"/>
      <c r="DJ210" s="29"/>
      <c r="DK210" s="29"/>
      <c r="DL210" s="56"/>
      <c r="DM210" s="56"/>
      <c r="DN210" s="56"/>
      <c r="DO210" s="56"/>
      <c r="DP210" s="56"/>
      <c r="DQ210" s="56"/>
      <c r="DR210" s="70"/>
      <c r="DS210" s="70"/>
      <c r="DT210" s="70"/>
      <c r="DU210" s="70"/>
      <c r="DV210" s="70"/>
      <c r="DW210" s="70"/>
      <c r="DX210" s="70"/>
      <c r="DY210" s="70"/>
      <c r="DZ210" s="70"/>
      <c r="EA210" s="70"/>
      <c r="EB210" s="70"/>
      <c r="EC210" s="70"/>
      <c r="ED210" s="70"/>
      <c r="EE210" s="70"/>
      <c r="EF210" s="70"/>
      <c r="EG210" s="70"/>
      <c r="EH210" s="70"/>
      <c r="EI210" s="70"/>
      <c r="EJ210" s="70"/>
      <c r="EK210" s="70"/>
      <c r="EL210" s="70"/>
      <c r="EM210" s="70"/>
      <c r="EN210" s="70"/>
      <c r="EO210" s="70"/>
      <c r="EP210" s="70"/>
      <c r="EQ210" s="70"/>
      <c r="ER210" s="70"/>
      <c r="ES210" s="70"/>
      <c r="ET210" s="56"/>
      <c r="EU210" s="30"/>
      <c r="EV210" s="30"/>
      <c r="EW210" s="30"/>
      <c r="EX210" s="30"/>
      <c r="EY210" s="56"/>
      <c r="EZ210" s="74"/>
      <c r="FA210" s="32"/>
      <c r="FB210" s="50"/>
      <c r="FC210" s="14"/>
      <c r="FD210" s="14"/>
      <c r="FE210" s="12"/>
    </row>
    <row r="211" spans="1:197" ht="4.3499999999999996" customHeight="1" x14ac:dyDescent="0.2">
      <c r="A211" s="31"/>
      <c r="B211" s="12"/>
      <c r="C211" s="12"/>
      <c r="D211" s="12"/>
      <c r="E211" s="52"/>
      <c r="F211" s="51"/>
      <c r="G211" s="28"/>
      <c r="H211" s="28"/>
      <c r="I211" s="28"/>
      <c r="J211" s="28"/>
      <c r="K211" s="28"/>
      <c r="L211" s="28"/>
      <c r="M211" s="28"/>
      <c r="N211" s="28"/>
      <c r="O211" s="28"/>
      <c r="P211" s="28"/>
      <c r="Q211" s="28"/>
      <c r="R211" s="28"/>
      <c r="S211" s="28"/>
      <c r="T211" s="28"/>
      <c r="U211" s="28"/>
      <c r="V211" s="28"/>
      <c r="W211" s="28"/>
      <c r="X211" s="28"/>
      <c r="Y211" s="56"/>
      <c r="Z211" s="24"/>
      <c r="AA211" s="24"/>
      <c r="AB211" s="56"/>
      <c r="AC211" s="56"/>
      <c r="AD211" s="56"/>
      <c r="AE211" s="56"/>
      <c r="AF211" s="56"/>
      <c r="AG211" s="56"/>
      <c r="AH211" s="56"/>
      <c r="AI211" s="24"/>
      <c r="AJ211" s="24"/>
      <c r="AK211" s="24"/>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70"/>
      <c r="DS211" s="70"/>
      <c r="DT211" s="70"/>
      <c r="DU211" s="70"/>
      <c r="DV211" s="70"/>
      <c r="DW211" s="70"/>
      <c r="DX211" s="70"/>
      <c r="DY211" s="70"/>
      <c r="DZ211" s="70"/>
      <c r="EA211" s="70"/>
      <c r="EB211" s="70"/>
      <c r="EC211" s="70"/>
      <c r="ED211" s="70"/>
      <c r="EE211" s="70"/>
      <c r="EF211" s="70"/>
      <c r="EG211" s="70"/>
      <c r="EH211" s="70"/>
      <c r="EI211" s="70"/>
      <c r="EJ211" s="70"/>
      <c r="EK211" s="70"/>
      <c r="EL211" s="70"/>
      <c r="EM211" s="70"/>
      <c r="EN211" s="70"/>
      <c r="EO211" s="70"/>
      <c r="EP211" s="70"/>
      <c r="EQ211" s="70"/>
      <c r="ER211" s="70"/>
      <c r="ES211" s="70"/>
      <c r="ET211" s="56"/>
      <c r="EU211" s="56"/>
      <c r="EV211" s="56"/>
      <c r="EW211" s="56"/>
      <c r="EX211" s="56"/>
      <c r="EY211" s="56"/>
      <c r="EZ211" s="74"/>
      <c r="FA211" s="32"/>
      <c r="FB211" s="50"/>
      <c r="FC211" s="31"/>
      <c r="FD211" s="31"/>
      <c r="FE211" s="12"/>
    </row>
    <row r="212" spans="1:197" ht="4.3499999999999996" customHeight="1" x14ac:dyDescent="0.2">
      <c r="A212" s="32"/>
      <c r="B212" s="32"/>
      <c r="C212" s="32"/>
      <c r="D212" s="32"/>
      <c r="E212" s="53"/>
      <c r="F212" s="48"/>
      <c r="G212" s="28"/>
      <c r="H212" s="28"/>
      <c r="I212" s="28"/>
      <c r="J212" s="28"/>
      <c r="K212" s="28"/>
      <c r="L212" s="28"/>
      <c r="M212" s="28"/>
      <c r="N212" s="28"/>
      <c r="O212" s="28"/>
      <c r="P212" s="28"/>
      <c r="Q212" s="28"/>
      <c r="R212" s="28"/>
      <c r="S212" s="28"/>
      <c r="T212" s="28"/>
      <c r="U212" s="28"/>
      <c r="V212" s="28"/>
      <c r="W212" s="28"/>
      <c r="X212" s="28"/>
      <c r="Y212" s="56"/>
      <c r="Z212" s="24"/>
      <c r="AA212" s="24"/>
      <c r="AB212" s="56"/>
      <c r="AC212" s="56"/>
      <c r="AD212" s="56"/>
      <c r="AE212" s="56"/>
      <c r="AF212" s="56"/>
      <c r="AG212" s="56"/>
      <c r="AH212" s="56"/>
      <c r="AI212" s="24"/>
      <c r="AJ212" s="24"/>
      <c r="AK212" s="24"/>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115"/>
      <c r="BW212" s="115"/>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c r="EX212" s="56"/>
      <c r="EY212" s="56"/>
      <c r="EZ212" s="57"/>
      <c r="FA212" s="57"/>
      <c r="FB212" s="57"/>
      <c r="FC212" s="57"/>
      <c r="FD212" s="57"/>
      <c r="FE212" s="57"/>
    </row>
    <row r="213" spans="1:197" ht="4.3499999999999996" customHeight="1" x14ac:dyDescent="0.2">
      <c r="A213" s="32"/>
      <c r="B213" s="32"/>
      <c r="C213" s="32"/>
      <c r="D213" s="32"/>
      <c r="E213" s="53"/>
      <c r="F213" s="74"/>
      <c r="G213" s="59"/>
      <c r="H213" s="59"/>
      <c r="I213" s="59"/>
      <c r="J213" s="59"/>
      <c r="K213" s="59"/>
      <c r="L213" s="59"/>
      <c r="M213" s="59"/>
      <c r="N213" s="59"/>
      <c r="O213" s="59"/>
      <c r="P213" s="59"/>
      <c r="Q213" s="59"/>
      <c r="R213" s="59"/>
      <c r="S213" s="59"/>
      <c r="T213" s="59"/>
      <c r="U213" s="59"/>
      <c r="V213" s="59"/>
      <c r="W213" s="56"/>
      <c r="X213" s="24"/>
      <c r="Y213" s="24"/>
      <c r="Z213" s="56"/>
      <c r="AA213" s="56"/>
      <c r="AB213" s="56"/>
      <c r="AC213" s="56"/>
      <c r="AD213" s="56"/>
      <c r="AE213" s="56"/>
      <c r="AF213" s="56"/>
      <c r="AG213" s="24"/>
      <c r="AH213" s="24"/>
      <c r="AI213" s="24"/>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115"/>
      <c r="BW213" s="115"/>
      <c r="BX213" s="56"/>
      <c r="BY213" s="56"/>
      <c r="BZ213" s="56"/>
      <c r="CA213" s="115"/>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11"/>
    </row>
    <row r="214" spans="1:197" ht="4.3499999999999996" customHeight="1" x14ac:dyDescent="0.2">
      <c r="A214" s="74"/>
      <c r="B214" s="74"/>
      <c r="C214" s="74"/>
      <c r="D214" s="74"/>
      <c r="E214" s="74"/>
      <c r="F214" s="74"/>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11"/>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row>
    <row r="215" spans="1:197" ht="4.3499999999999996" customHeight="1" x14ac:dyDescent="0.2">
      <c r="A215" s="57"/>
      <c r="B215" s="57"/>
      <c r="C215" s="57"/>
      <c r="D215" s="57"/>
      <c r="E215" s="57"/>
      <c r="F215" s="57"/>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11"/>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row>
    <row r="216" spans="1:197" ht="4.3499999999999996" customHeight="1" x14ac:dyDescent="0.2">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7"/>
      <c r="BS216" s="57"/>
      <c r="BT216" s="57"/>
      <c r="BU216" s="57"/>
      <c r="BV216" s="57"/>
      <c r="BW216" s="57"/>
      <c r="BX216" s="57"/>
      <c r="BY216" s="57"/>
      <c r="BZ216" s="57"/>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c r="EX216" s="56"/>
      <c r="EY216" s="56"/>
      <c r="EZ216" s="56"/>
      <c r="FA216" s="56"/>
      <c r="FB216" s="56"/>
      <c r="FC216" s="56"/>
      <c r="FD216" s="56"/>
      <c r="FE216" s="11"/>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row>
    <row r="217" spans="1:197" ht="4.3499999999999996" customHeight="1" x14ac:dyDescent="0.2">
      <c r="A217" s="56"/>
      <c r="B217" s="56"/>
      <c r="C217" s="301" t="s">
        <v>164</v>
      </c>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c r="AA217" s="301"/>
      <c r="AB217" s="301"/>
      <c r="AC217" s="301"/>
      <c r="AD217" s="301"/>
      <c r="AE217" s="301"/>
      <c r="AF217" s="301"/>
      <c r="AG217" s="301"/>
      <c r="AH217" s="301"/>
      <c r="AI217" s="301"/>
      <c r="AJ217" s="301"/>
      <c r="AK217" s="301"/>
      <c r="AL217" s="301"/>
      <c r="AM217" s="301"/>
      <c r="AN217" s="301"/>
      <c r="AO217" s="301"/>
      <c r="AP217" s="301"/>
      <c r="AQ217" s="301"/>
      <c r="AR217" s="301"/>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6"/>
      <c r="CB217" s="33"/>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c r="EX217" s="56"/>
      <c r="EY217" s="56"/>
      <c r="EZ217" s="56"/>
      <c r="FA217" s="56"/>
      <c r="FB217" s="56"/>
      <c r="FC217" s="56"/>
      <c r="FD217" s="56"/>
      <c r="FE217" s="11"/>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row>
    <row r="218" spans="1:197" ht="4.3499999999999996" customHeight="1" x14ac:dyDescent="0.2">
      <c r="A218" s="56"/>
      <c r="B218" s="56"/>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c r="AA218" s="301"/>
      <c r="AB218" s="301"/>
      <c r="AC218" s="301"/>
      <c r="AD218" s="301"/>
      <c r="AE218" s="301"/>
      <c r="AF218" s="301"/>
      <c r="AG218" s="301"/>
      <c r="AH218" s="301"/>
      <c r="AI218" s="301"/>
      <c r="AJ218" s="301"/>
      <c r="AK218" s="301"/>
      <c r="AL218" s="301"/>
      <c r="AM218" s="301"/>
      <c r="AN218" s="301"/>
      <c r="AO218" s="301"/>
      <c r="AP218" s="301"/>
      <c r="AQ218" s="301"/>
      <c r="AR218" s="301"/>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6"/>
      <c r="CB218" s="33"/>
      <c r="CC218" s="56"/>
      <c r="CD218" s="56"/>
      <c r="CE218" s="56"/>
      <c r="CF218" s="56"/>
      <c r="CG218" s="56"/>
      <c r="CH218" s="56"/>
      <c r="CI218" s="56"/>
      <c r="CJ218" s="56"/>
      <c r="CK218" s="56"/>
      <c r="CL218" s="372"/>
      <c r="CM218" s="372"/>
      <c r="CN218" s="372"/>
      <c r="CO218" s="372"/>
      <c r="CP218" s="372"/>
      <c r="CQ218" s="372"/>
      <c r="CR218" s="372"/>
      <c r="CS218" s="372"/>
      <c r="CT218" s="372"/>
      <c r="CU218" s="372"/>
      <c r="CV218" s="372"/>
      <c r="CW218" s="372"/>
      <c r="CX218" s="372"/>
      <c r="CY218" s="372"/>
      <c r="CZ218" s="372"/>
      <c r="DA218" s="372"/>
      <c r="DB218" s="372"/>
      <c r="DC218" s="372"/>
      <c r="DD218" s="372"/>
      <c r="DE218" s="372"/>
      <c r="DF218" s="372"/>
      <c r="DG218" s="372"/>
      <c r="DH218" s="372"/>
      <c r="DI218" s="372"/>
      <c r="DJ218" s="372"/>
      <c r="DK218" s="372"/>
      <c r="DL218" s="372"/>
      <c r="DM218" s="372"/>
      <c r="DN218" s="372"/>
      <c r="DO218" s="372"/>
      <c r="DP218" s="372"/>
      <c r="DQ218" s="372"/>
      <c r="DR218" s="56"/>
      <c r="DS218" s="56"/>
      <c r="DT218" s="194">
        <v>0</v>
      </c>
      <c r="DU218" s="194"/>
      <c r="DV218" s="194"/>
      <c r="DW218" s="194"/>
      <c r="DX218" s="194">
        <v>5</v>
      </c>
      <c r="DY218" s="194"/>
      <c r="DZ218" s="194"/>
      <c r="EA218" s="194"/>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c r="EX218" s="56"/>
      <c r="EY218" s="56"/>
      <c r="EZ218" s="56"/>
      <c r="FA218" s="56"/>
      <c r="FB218" s="56"/>
      <c r="FC218" s="56"/>
      <c r="FD218" s="56"/>
      <c r="FE218" s="11"/>
      <c r="FH218" s="102"/>
      <c r="FI218" s="102"/>
      <c r="FJ218" s="102"/>
      <c r="FK218" s="102"/>
      <c r="FL218" s="102"/>
      <c r="FM218" s="102"/>
      <c r="FN218" s="102"/>
      <c r="FO218" s="102"/>
      <c r="FP218" s="102"/>
      <c r="FQ218" s="102"/>
      <c r="FR218" s="102"/>
      <c r="FS218" s="102"/>
      <c r="FT218" s="102"/>
      <c r="FU218" s="102"/>
      <c r="FV218" s="102"/>
      <c r="FW218" s="102"/>
      <c r="FX218" s="102"/>
      <c r="FY218" s="102"/>
      <c r="FZ218" s="102"/>
      <c r="GA218" s="102"/>
      <c r="GB218" s="102"/>
      <c r="GC218" s="102"/>
      <c r="GD218" s="102"/>
      <c r="GE218" s="102"/>
      <c r="GF218" s="102"/>
      <c r="GG218" s="102"/>
      <c r="GH218" s="102"/>
      <c r="GI218" s="102"/>
      <c r="GJ218" s="102"/>
      <c r="GK218" s="102"/>
      <c r="GL218" s="102"/>
      <c r="GM218" s="102"/>
      <c r="GN218" s="102"/>
      <c r="GO218" s="102"/>
    </row>
    <row r="219" spans="1:197" ht="4.3499999999999996" customHeight="1" x14ac:dyDescent="0.2">
      <c r="A219" s="56"/>
      <c r="B219" s="56"/>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6"/>
      <c r="CB219" s="33"/>
      <c r="CC219" s="56"/>
      <c r="CD219" s="56"/>
      <c r="CE219" s="56"/>
      <c r="CF219" s="56"/>
      <c r="CG219" s="56"/>
      <c r="CH219" s="56"/>
      <c r="CI219" s="56"/>
      <c r="CJ219" s="56"/>
      <c r="CK219" s="56"/>
      <c r="CL219" s="372"/>
      <c r="CM219" s="372"/>
      <c r="CN219" s="372"/>
      <c r="CO219" s="372"/>
      <c r="CP219" s="372"/>
      <c r="CQ219" s="372"/>
      <c r="CR219" s="372"/>
      <c r="CS219" s="372"/>
      <c r="CT219" s="372"/>
      <c r="CU219" s="372"/>
      <c r="CV219" s="372"/>
      <c r="CW219" s="372"/>
      <c r="CX219" s="372"/>
      <c r="CY219" s="372"/>
      <c r="CZ219" s="372"/>
      <c r="DA219" s="372"/>
      <c r="DB219" s="372"/>
      <c r="DC219" s="372"/>
      <c r="DD219" s="372"/>
      <c r="DE219" s="372"/>
      <c r="DF219" s="372"/>
      <c r="DG219" s="372"/>
      <c r="DH219" s="372"/>
      <c r="DI219" s="372"/>
      <c r="DJ219" s="372"/>
      <c r="DK219" s="372"/>
      <c r="DL219" s="372"/>
      <c r="DM219" s="372"/>
      <c r="DN219" s="372"/>
      <c r="DO219" s="372"/>
      <c r="DP219" s="372"/>
      <c r="DQ219" s="372"/>
      <c r="DR219" s="56"/>
      <c r="DS219" s="56"/>
      <c r="DT219" s="194"/>
      <c r="DU219" s="194"/>
      <c r="DV219" s="194"/>
      <c r="DW219" s="194"/>
      <c r="DX219" s="194"/>
      <c r="DY219" s="194"/>
      <c r="DZ219" s="194"/>
      <c r="EA219" s="194"/>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c r="EX219" s="56"/>
      <c r="EY219" s="56"/>
      <c r="EZ219" s="56"/>
      <c r="FA219" s="56"/>
      <c r="FB219" s="56"/>
      <c r="FC219" s="56"/>
      <c r="FD219" s="56"/>
      <c r="FE219" s="11"/>
      <c r="FH219" s="102"/>
      <c r="FI219" s="102"/>
      <c r="FJ219" s="102"/>
      <c r="FK219" s="102"/>
      <c r="FL219" s="102"/>
      <c r="FM219" s="102"/>
      <c r="FN219" s="102"/>
      <c r="FO219" s="102"/>
      <c r="FP219" s="102"/>
      <c r="FQ219" s="102"/>
      <c r="FR219" s="102"/>
      <c r="FS219" s="102"/>
      <c r="FT219" s="102"/>
      <c r="FU219" s="102"/>
      <c r="FV219" s="102"/>
      <c r="FW219" s="102"/>
      <c r="FX219" s="102"/>
      <c r="FY219" s="102"/>
      <c r="FZ219" s="102"/>
      <c r="GA219" s="102"/>
      <c r="GB219" s="102"/>
      <c r="GC219" s="102"/>
      <c r="GD219" s="102"/>
      <c r="GE219" s="102"/>
      <c r="GF219" s="102"/>
      <c r="GG219" s="102"/>
      <c r="GH219" s="102"/>
      <c r="GI219" s="102"/>
      <c r="GJ219" s="102"/>
      <c r="GK219" s="102"/>
      <c r="GL219" s="102"/>
      <c r="GM219" s="102"/>
      <c r="GN219" s="102"/>
      <c r="GO219" s="102"/>
    </row>
    <row r="220" spans="1:197" ht="4.3499999999999996" customHeight="1" x14ac:dyDescent="0.2">
      <c r="A220" s="56"/>
      <c r="B220" s="56"/>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c r="AC220" s="301"/>
      <c r="AD220" s="301"/>
      <c r="AE220" s="301"/>
      <c r="AF220" s="301"/>
      <c r="AG220" s="301"/>
      <c r="AH220" s="301"/>
      <c r="AI220" s="301"/>
      <c r="AJ220" s="301"/>
      <c r="AK220" s="301"/>
      <c r="AL220" s="301"/>
      <c r="AM220" s="301"/>
      <c r="AN220" s="301"/>
      <c r="AO220" s="301"/>
      <c r="AP220" s="301"/>
      <c r="AQ220" s="301"/>
      <c r="AR220" s="301"/>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6"/>
      <c r="CB220" s="33"/>
      <c r="CC220" s="56"/>
      <c r="CD220" s="56"/>
      <c r="CE220" s="56"/>
      <c r="CF220" s="56"/>
      <c r="CG220" s="56"/>
      <c r="CH220" s="56"/>
      <c r="CI220" s="56"/>
      <c r="CJ220" s="56"/>
      <c r="CK220" s="56"/>
      <c r="CL220" s="372"/>
      <c r="CM220" s="372"/>
      <c r="CN220" s="372"/>
      <c r="CO220" s="372"/>
      <c r="CP220" s="372"/>
      <c r="CQ220" s="372"/>
      <c r="CR220" s="372"/>
      <c r="CS220" s="372"/>
      <c r="CT220" s="372"/>
      <c r="CU220" s="372"/>
      <c r="CV220" s="372"/>
      <c r="CW220" s="372"/>
      <c r="CX220" s="372"/>
      <c r="CY220" s="372"/>
      <c r="CZ220" s="372"/>
      <c r="DA220" s="372"/>
      <c r="DB220" s="372"/>
      <c r="DC220" s="372"/>
      <c r="DD220" s="372"/>
      <c r="DE220" s="372"/>
      <c r="DF220" s="372"/>
      <c r="DG220" s="372"/>
      <c r="DH220" s="372"/>
      <c r="DI220" s="372"/>
      <c r="DJ220" s="372"/>
      <c r="DK220" s="372"/>
      <c r="DL220" s="372"/>
      <c r="DM220" s="372"/>
      <c r="DN220" s="372"/>
      <c r="DO220" s="372"/>
      <c r="DP220" s="372"/>
      <c r="DQ220" s="372"/>
      <c r="DR220" s="56"/>
      <c r="DS220" s="56"/>
      <c r="DT220" s="194"/>
      <c r="DU220" s="194"/>
      <c r="DV220" s="194"/>
      <c r="DW220" s="194"/>
      <c r="DX220" s="194"/>
      <c r="DY220" s="194"/>
      <c r="DZ220" s="194"/>
      <c r="EA220" s="194"/>
      <c r="EB220" s="56"/>
      <c r="EC220" s="56"/>
      <c r="ED220" s="56"/>
      <c r="EE220" s="56"/>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11"/>
      <c r="FH220" s="101"/>
      <c r="FI220" s="101"/>
      <c r="FJ220" s="101"/>
      <c r="FK220" s="101"/>
      <c r="FL220" s="101"/>
      <c r="FM220" s="101"/>
      <c r="FN220" s="101"/>
      <c r="FO220" s="101"/>
      <c r="FP220" s="101"/>
      <c r="FQ220" s="101"/>
      <c r="FR220" s="101"/>
      <c r="FS220" s="101"/>
      <c r="FT220" s="101"/>
      <c r="FU220" s="101"/>
      <c r="FV220" s="101"/>
      <c r="FW220" s="101"/>
      <c r="FX220" s="101"/>
      <c r="FY220" s="101"/>
      <c r="FZ220" s="101"/>
      <c r="GA220" s="101"/>
      <c r="GB220" s="101"/>
      <c r="GC220" s="101"/>
      <c r="GD220" s="101"/>
      <c r="GE220" s="101"/>
      <c r="GF220" s="101"/>
      <c r="GG220" s="101"/>
      <c r="GH220" s="101"/>
      <c r="GI220" s="101"/>
      <c r="GJ220" s="101"/>
      <c r="GK220" s="101"/>
      <c r="GL220" s="101"/>
      <c r="GM220" s="101"/>
      <c r="GN220" s="101"/>
      <c r="GO220" s="101"/>
    </row>
    <row r="221" spans="1:197" ht="4.3499999999999996" customHeight="1" x14ac:dyDescent="0.2">
      <c r="A221" s="56"/>
      <c r="B221" s="56"/>
      <c r="C221" s="374" t="s">
        <v>88</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4"/>
      <c r="Z221" s="374"/>
      <c r="AA221" s="374"/>
      <c r="AB221" s="374"/>
      <c r="AC221" s="374"/>
      <c r="AD221" s="374"/>
      <c r="AE221" s="374"/>
      <c r="AF221" s="374"/>
      <c r="AG221" s="374"/>
      <c r="AH221" s="374"/>
      <c r="AI221" s="374"/>
      <c r="AJ221" s="374"/>
      <c r="AK221" s="374"/>
      <c r="AL221" s="374"/>
      <c r="AM221" s="374"/>
      <c r="AN221" s="374"/>
      <c r="AO221" s="374"/>
      <c r="AP221" s="374"/>
      <c r="AQ221" s="374"/>
      <c r="AR221" s="374"/>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6"/>
      <c r="CB221" s="33"/>
      <c r="CC221" s="56"/>
      <c r="CD221" s="56"/>
      <c r="CE221" s="56"/>
      <c r="CF221" s="56"/>
      <c r="CG221" s="56"/>
      <c r="CH221" s="56"/>
      <c r="CI221" s="56"/>
      <c r="CJ221" s="56"/>
      <c r="CK221" s="56"/>
      <c r="CL221" s="372"/>
      <c r="CM221" s="372"/>
      <c r="CN221" s="372"/>
      <c r="CO221" s="372"/>
      <c r="CP221" s="372"/>
      <c r="CQ221" s="372"/>
      <c r="CR221" s="372"/>
      <c r="CS221" s="372"/>
      <c r="CT221" s="372"/>
      <c r="CU221" s="372"/>
      <c r="CV221" s="372"/>
      <c r="CW221" s="372"/>
      <c r="CX221" s="372"/>
      <c r="CY221" s="372"/>
      <c r="CZ221" s="372"/>
      <c r="DA221" s="372"/>
      <c r="DB221" s="372"/>
      <c r="DC221" s="372"/>
      <c r="DD221" s="372"/>
      <c r="DE221" s="372"/>
      <c r="DF221" s="372"/>
      <c r="DG221" s="372"/>
      <c r="DH221" s="372"/>
      <c r="DI221" s="372"/>
      <c r="DJ221" s="372"/>
      <c r="DK221" s="372"/>
      <c r="DL221" s="372"/>
      <c r="DM221" s="372"/>
      <c r="DN221" s="372"/>
      <c r="DO221" s="372"/>
      <c r="DP221" s="372"/>
      <c r="DQ221" s="372"/>
      <c r="DR221" s="56"/>
      <c r="DS221" s="56"/>
      <c r="DT221" s="194"/>
      <c r="DU221" s="194"/>
      <c r="DV221" s="194"/>
      <c r="DW221" s="194"/>
      <c r="DX221" s="194"/>
      <c r="DY221" s="194"/>
      <c r="DZ221" s="194"/>
      <c r="EA221" s="194"/>
      <c r="EB221" s="56"/>
      <c r="EC221" s="56"/>
      <c r="ED221" s="56"/>
      <c r="EE221" s="56"/>
      <c r="EF221" s="56"/>
      <c r="EG221" s="56"/>
      <c r="EH221" s="56"/>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11"/>
      <c r="FH221" s="101"/>
      <c r="FI221" s="101"/>
      <c r="FJ221" s="101"/>
      <c r="FK221" s="101"/>
      <c r="FL221" s="101"/>
      <c r="FM221" s="101"/>
      <c r="FN221" s="101"/>
      <c r="FO221" s="101"/>
      <c r="FP221" s="101"/>
      <c r="FQ221" s="101"/>
      <c r="FR221" s="101"/>
      <c r="FS221" s="101"/>
      <c r="FT221" s="101"/>
      <c r="FU221" s="101"/>
      <c r="FV221" s="101"/>
      <c r="FW221" s="101"/>
      <c r="FX221" s="101"/>
      <c r="FY221" s="101"/>
      <c r="FZ221" s="101"/>
      <c r="GA221" s="101"/>
      <c r="GB221" s="101"/>
      <c r="GC221" s="101"/>
      <c r="GD221" s="101"/>
      <c r="GE221" s="101"/>
      <c r="GF221" s="101"/>
      <c r="GG221" s="101"/>
      <c r="GH221" s="101"/>
      <c r="GI221" s="101"/>
      <c r="GJ221" s="101"/>
      <c r="GK221" s="101"/>
      <c r="GL221" s="101"/>
      <c r="GM221" s="101"/>
      <c r="GN221" s="101"/>
      <c r="GO221" s="101"/>
    </row>
    <row r="222" spans="1:197" ht="4.3499999999999996" customHeight="1" x14ac:dyDescent="0.2">
      <c r="A222" s="56"/>
      <c r="B222" s="56"/>
      <c r="C222" s="374"/>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4"/>
      <c r="Z222" s="374"/>
      <c r="AA222" s="374"/>
      <c r="AB222" s="374"/>
      <c r="AC222" s="374"/>
      <c r="AD222" s="374"/>
      <c r="AE222" s="374"/>
      <c r="AF222" s="374"/>
      <c r="AG222" s="374"/>
      <c r="AH222" s="374"/>
      <c r="AI222" s="374"/>
      <c r="AJ222" s="374"/>
      <c r="AK222" s="374"/>
      <c r="AL222" s="374"/>
      <c r="AM222" s="374"/>
      <c r="AN222" s="374"/>
      <c r="AO222" s="374"/>
      <c r="AP222" s="374"/>
      <c r="AQ222" s="374"/>
      <c r="AR222" s="374"/>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6"/>
      <c r="CB222" s="33"/>
      <c r="CC222" s="56"/>
      <c r="CD222" s="56"/>
      <c r="CE222" s="56"/>
      <c r="CF222" s="56"/>
      <c r="CG222" s="56"/>
      <c r="CH222" s="56"/>
      <c r="CI222" s="56"/>
      <c r="CJ222" s="56"/>
      <c r="CK222" s="56"/>
      <c r="CL222" s="372"/>
      <c r="CM222" s="372"/>
      <c r="CN222" s="372"/>
      <c r="CO222" s="372"/>
      <c r="CP222" s="372"/>
      <c r="CQ222" s="372"/>
      <c r="CR222" s="372"/>
      <c r="CS222" s="372"/>
      <c r="CT222" s="372"/>
      <c r="CU222" s="372"/>
      <c r="CV222" s="372"/>
      <c r="CW222" s="372"/>
      <c r="CX222" s="372"/>
      <c r="CY222" s="372"/>
      <c r="CZ222" s="372"/>
      <c r="DA222" s="372"/>
      <c r="DB222" s="372"/>
      <c r="DC222" s="372"/>
      <c r="DD222" s="372"/>
      <c r="DE222" s="372"/>
      <c r="DF222" s="372"/>
      <c r="DG222" s="372"/>
      <c r="DH222" s="372"/>
      <c r="DI222" s="372"/>
      <c r="DJ222" s="372"/>
      <c r="DK222" s="372"/>
      <c r="DL222" s="372"/>
      <c r="DM222" s="372"/>
      <c r="DN222" s="372"/>
      <c r="DO222" s="372"/>
      <c r="DP222" s="372"/>
      <c r="DQ222" s="372"/>
      <c r="DR222" s="56"/>
      <c r="DS222" s="56"/>
      <c r="DT222" s="194"/>
      <c r="DU222" s="194"/>
      <c r="DV222" s="194"/>
      <c r="DW222" s="194"/>
      <c r="DX222" s="194"/>
      <c r="DY222" s="194"/>
      <c r="DZ222" s="194"/>
      <c r="EA222" s="194"/>
      <c r="EB222" s="56"/>
      <c r="EC222" s="56"/>
      <c r="ED222" s="56"/>
      <c r="EE222" s="56"/>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11"/>
      <c r="FH222" s="102"/>
      <c r="FI222" s="102"/>
      <c r="FJ222" s="102"/>
      <c r="FK222" s="102"/>
      <c r="FL222" s="102"/>
      <c r="FM222" s="102"/>
      <c r="FN222" s="102"/>
      <c r="FO222" s="102"/>
      <c r="FP222" s="102"/>
      <c r="FQ222" s="102"/>
      <c r="FR222" s="102"/>
      <c r="FS222" s="102"/>
      <c r="FT222" s="102"/>
      <c r="FU222" s="102"/>
      <c r="FV222" s="102"/>
      <c r="FW222" s="102"/>
      <c r="FX222" s="102"/>
      <c r="FY222" s="102"/>
      <c r="FZ222" s="102"/>
      <c r="GA222" s="102"/>
      <c r="GB222" s="102"/>
      <c r="GC222" s="102"/>
      <c r="GD222" s="102"/>
      <c r="GE222" s="102"/>
      <c r="GF222" s="102"/>
      <c r="GG222" s="102"/>
      <c r="GH222" s="102"/>
      <c r="GI222" s="102"/>
      <c r="GJ222" s="102"/>
      <c r="GK222" s="102"/>
      <c r="GL222" s="102"/>
      <c r="GM222" s="102"/>
      <c r="GN222" s="102"/>
      <c r="GO222" s="102"/>
    </row>
    <row r="223" spans="1:197" ht="4.3499999999999996" customHeight="1" x14ac:dyDescent="0.2">
      <c r="A223" s="56"/>
      <c r="B223" s="56"/>
      <c r="C223" s="374"/>
      <c r="D223" s="374"/>
      <c r="E223" s="374"/>
      <c r="F223" s="374"/>
      <c r="G223" s="374"/>
      <c r="H223" s="374"/>
      <c r="I223" s="374"/>
      <c r="J223" s="374"/>
      <c r="K223" s="374"/>
      <c r="L223" s="374"/>
      <c r="M223" s="374"/>
      <c r="N223" s="374"/>
      <c r="O223" s="374"/>
      <c r="P223" s="374"/>
      <c r="Q223" s="374"/>
      <c r="R223" s="374"/>
      <c r="S223" s="374"/>
      <c r="T223" s="374"/>
      <c r="U223" s="374"/>
      <c r="V223" s="374"/>
      <c r="W223" s="374"/>
      <c r="X223" s="374"/>
      <c r="Y223" s="374"/>
      <c r="Z223" s="374"/>
      <c r="AA223" s="374"/>
      <c r="AB223" s="374"/>
      <c r="AC223" s="374"/>
      <c r="AD223" s="374"/>
      <c r="AE223" s="374"/>
      <c r="AF223" s="374"/>
      <c r="AG223" s="374"/>
      <c r="AH223" s="374"/>
      <c r="AI223" s="374"/>
      <c r="AJ223" s="374"/>
      <c r="AK223" s="374"/>
      <c r="AL223" s="374"/>
      <c r="AM223" s="374"/>
      <c r="AN223" s="374"/>
      <c r="AO223" s="374"/>
      <c r="AP223" s="374"/>
      <c r="AQ223" s="374"/>
      <c r="AR223" s="374"/>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6"/>
      <c r="CB223" s="33"/>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56"/>
      <c r="DO223" s="56"/>
      <c r="DP223" s="56"/>
      <c r="DQ223" s="56"/>
      <c r="DR223" s="56"/>
      <c r="DS223" s="56"/>
      <c r="DT223" s="56"/>
      <c r="DU223" s="56"/>
      <c r="DV223" s="56"/>
      <c r="DW223" s="56"/>
      <c r="DX223" s="56"/>
      <c r="DY223" s="56"/>
      <c r="DZ223" s="56"/>
      <c r="EA223" s="56"/>
      <c r="EB223" s="56"/>
      <c r="EC223" s="56"/>
      <c r="ED223" s="56"/>
      <c r="EE223" s="56"/>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11"/>
    </row>
    <row r="224" spans="1:197" ht="4.3499999999999996" customHeight="1" x14ac:dyDescent="0.2">
      <c r="A224" s="56"/>
      <c r="B224" s="56"/>
      <c r="C224" s="374"/>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c r="AL224" s="374"/>
      <c r="AM224" s="374"/>
      <c r="AN224" s="374"/>
      <c r="AO224" s="374"/>
      <c r="AP224" s="374"/>
      <c r="AQ224" s="374"/>
      <c r="AR224" s="374"/>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6"/>
      <c r="CB224" s="33"/>
      <c r="CC224" s="313" t="s">
        <v>166</v>
      </c>
      <c r="CD224" s="464"/>
      <c r="CE224" s="464"/>
      <c r="CF224" s="464"/>
      <c r="CG224" s="464"/>
      <c r="CH224" s="464"/>
      <c r="CI224" s="464"/>
      <c r="CJ224" s="464"/>
      <c r="CK224" s="464"/>
      <c r="CL224" s="464"/>
      <c r="CM224" s="464"/>
      <c r="CN224" s="464"/>
      <c r="CO224" s="464"/>
      <c r="CP224" s="464"/>
      <c r="CQ224" s="464"/>
      <c r="CR224" s="464"/>
      <c r="CS224" s="464"/>
      <c r="CT224" s="464"/>
      <c r="CU224" s="464"/>
      <c r="CV224" s="464"/>
      <c r="CW224" s="464"/>
      <c r="CX224" s="464"/>
      <c r="CY224" s="464"/>
      <c r="CZ224" s="464"/>
      <c r="DA224" s="464"/>
      <c r="DB224" s="464"/>
      <c r="DC224" s="464"/>
      <c r="DD224" s="464"/>
      <c r="DE224" s="464"/>
      <c r="DF224" s="464"/>
      <c r="DG224" s="464"/>
      <c r="DH224" s="464"/>
      <c r="DI224" s="464"/>
      <c r="DJ224" s="464"/>
      <c r="DK224" s="464"/>
      <c r="DL224" s="464"/>
      <c r="DM224" s="464"/>
      <c r="DN224" s="464"/>
      <c r="DO224" s="464"/>
      <c r="DP224" s="464"/>
      <c r="DQ224" s="464"/>
      <c r="DR224" s="464"/>
      <c r="DS224" s="464"/>
      <c r="DT224" s="464"/>
      <c r="DU224" s="464"/>
      <c r="DV224" s="464"/>
      <c r="DW224" s="464"/>
      <c r="DX224" s="464"/>
      <c r="DY224" s="464"/>
      <c r="DZ224" s="464"/>
      <c r="EA224" s="464"/>
      <c r="EB224" s="464"/>
      <c r="EC224" s="464"/>
      <c r="ED224" s="464"/>
      <c r="EE224" s="464"/>
      <c r="EF224" s="464"/>
      <c r="EG224" s="464"/>
      <c r="EH224" s="464"/>
      <c r="EI224" s="464"/>
      <c r="EJ224" s="464"/>
      <c r="EK224" s="464"/>
      <c r="EL224" s="464"/>
      <c r="EM224" s="464"/>
      <c r="EN224" s="464"/>
      <c r="EO224" s="464"/>
      <c r="EP224" s="464"/>
      <c r="EQ224" s="464"/>
      <c r="ER224" s="464"/>
      <c r="ES224" s="464"/>
      <c r="ET224" s="464"/>
      <c r="EU224" s="464"/>
      <c r="EV224" s="464"/>
      <c r="EW224" s="464"/>
      <c r="EX224" s="464"/>
      <c r="EY224" s="111"/>
      <c r="EZ224" s="56"/>
      <c r="FA224" s="57"/>
      <c r="FB224" s="57"/>
      <c r="FC224" s="57"/>
      <c r="FD224" s="57"/>
      <c r="FE224" s="57"/>
    </row>
    <row r="225" spans="1:161" ht="4.3499999999999996" customHeight="1" x14ac:dyDescent="0.2">
      <c r="A225" s="56"/>
      <c r="B225" s="56"/>
      <c r="C225" s="375" t="s">
        <v>199</v>
      </c>
      <c r="D225" s="375"/>
      <c r="E225" s="375"/>
      <c r="F225" s="375"/>
      <c r="G225" s="375"/>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375"/>
      <c r="AE225" s="375"/>
      <c r="AF225" s="375"/>
      <c r="AG225" s="375"/>
      <c r="AH225" s="375"/>
      <c r="AI225" s="375"/>
      <c r="AJ225" s="375"/>
      <c r="AK225" s="375"/>
      <c r="AL225" s="375"/>
      <c r="AM225" s="375"/>
      <c r="AN225" s="375"/>
      <c r="AO225" s="375"/>
      <c r="AP225" s="375"/>
      <c r="AQ225" s="375"/>
      <c r="AR225" s="375"/>
      <c r="AS225" s="375"/>
      <c r="AT225" s="375"/>
      <c r="AU225" s="375"/>
      <c r="AV225" s="375"/>
      <c r="AW225" s="375"/>
      <c r="AX225" s="375"/>
      <c r="AY225" s="375"/>
      <c r="AZ225" s="375"/>
      <c r="BA225" s="375"/>
      <c r="BB225" s="375"/>
      <c r="BC225" s="375"/>
      <c r="BD225" s="375"/>
      <c r="BE225" s="375"/>
      <c r="BF225" s="375"/>
      <c r="BG225" s="375"/>
      <c r="BH225" s="375"/>
      <c r="BI225" s="375"/>
      <c r="BJ225" s="375"/>
      <c r="BK225" s="375"/>
      <c r="BL225" s="375"/>
      <c r="BM225" s="375"/>
      <c r="BN225" s="375"/>
      <c r="BO225" s="375"/>
      <c r="BP225" s="375"/>
      <c r="BQ225" s="375"/>
      <c r="BR225" s="375"/>
      <c r="BS225" s="375"/>
      <c r="BT225" s="375"/>
      <c r="BU225" s="375"/>
      <c r="BV225" s="375"/>
      <c r="BW225" s="375"/>
      <c r="BX225" s="375"/>
      <c r="BY225" s="375"/>
      <c r="BZ225" s="375"/>
      <c r="CA225" s="56"/>
      <c r="CB225" s="124"/>
      <c r="CC225" s="464"/>
      <c r="CD225" s="464"/>
      <c r="CE225" s="464"/>
      <c r="CF225" s="464"/>
      <c r="CG225" s="464"/>
      <c r="CH225" s="464"/>
      <c r="CI225" s="464"/>
      <c r="CJ225" s="464"/>
      <c r="CK225" s="464"/>
      <c r="CL225" s="464"/>
      <c r="CM225" s="464"/>
      <c r="CN225" s="464"/>
      <c r="CO225" s="464"/>
      <c r="CP225" s="464"/>
      <c r="CQ225" s="464"/>
      <c r="CR225" s="464"/>
      <c r="CS225" s="464"/>
      <c r="CT225" s="464"/>
      <c r="CU225" s="464"/>
      <c r="CV225" s="464"/>
      <c r="CW225" s="464"/>
      <c r="CX225" s="464"/>
      <c r="CY225" s="464"/>
      <c r="CZ225" s="464"/>
      <c r="DA225" s="464"/>
      <c r="DB225" s="464"/>
      <c r="DC225" s="464"/>
      <c r="DD225" s="464"/>
      <c r="DE225" s="464"/>
      <c r="DF225" s="464"/>
      <c r="DG225" s="464"/>
      <c r="DH225" s="464"/>
      <c r="DI225" s="464"/>
      <c r="DJ225" s="464"/>
      <c r="DK225" s="464"/>
      <c r="DL225" s="464"/>
      <c r="DM225" s="464"/>
      <c r="DN225" s="464"/>
      <c r="DO225" s="464"/>
      <c r="DP225" s="464"/>
      <c r="DQ225" s="464"/>
      <c r="DR225" s="464"/>
      <c r="DS225" s="464"/>
      <c r="DT225" s="464"/>
      <c r="DU225" s="464"/>
      <c r="DV225" s="464"/>
      <c r="DW225" s="464"/>
      <c r="DX225" s="464"/>
      <c r="DY225" s="464"/>
      <c r="DZ225" s="464"/>
      <c r="EA225" s="464"/>
      <c r="EB225" s="464"/>
      <c r="EC225" s="464"/>
      <c r="ED225" s="464"/>
      <c r="EE225" s="464"/>
      <c r="EF225" s="464"/>
      <c r="EG225" s="464"/>
      <c r="EH225" s="464"/>
      <c r="EI225" s="464"/>
      <c r="EJ225" s="464"/>
      <c r="EK225" s="464"/>
      <c r="EL225" s="464"/>
      <c r="EM225" s="464"/>
      <c r="EN225" s="464"/>
      <c r="EO225" s="464"/>
      <c r="EP225" s="464"/>
      <c r="EQ225" s="464"/>
      <c r="ER225" s="464"/>
      <c r="ES225" s="464"/>
      <c r="ET225" s="464"/>
      <c r="EU225" s="464"/>
      <c r="EV225" s="464"/>
      <c r="EW225" s="464"/>
      <c r="EX225" s="464"/>
      <c r="EY225" s="111"/>
      <c r="EZ225" s="56"/>
      <c r="FA225" s="57"/>
      <c r="FB225" s="57"/>
      <c r="FC225" s="57"/>
      <c r="FD225" s="57"/>
      <c r="FE225" s="57"/>
    </row>
    <row r="226" spans="1:161" ht="4.3499999999999996" customHeight="1" x14ac:dyDescent="0.2">
      <c r="A226" s="56"/>
      <c r="B226" s="56"/>
      <c r="C226" s="375"/>
      <c r="D226" s="375"/>
      <c r="E226" s="375"/>
      <c r="F226" s="375"/>
      <c r="G226" s="375"/>
      <c r="H226" s="375"/>
      <c r="I226" s="375"/>
      <c r="J226" s="375"/>
      <c r="K226" s="375"/>
      <c r="L226" s="375"/>
      <c r="M226" s="375"/>
      <c r="N226" s="375"/>
      <c r="O226" s="375"/>
      <c r="P226" s="375"/>
      <c r="Q226" s="375"/>
      <c r="R226" s="375"/>
      <c r="S226" s="375"/>
      <c r="T226" s="375"/>
      <c r="U226" s="375"/>
      <c r="V226" s="375"/>
      <c r="W226" s="375"/>
      <c r="X226" s="375"/>
      <c r="Y226" s="375"/>
      <c r="Z226" s="375"/>
      <c r="AA226" s="375"/>
      <c r="AB226" s="375"/>
      <c r="AC226" s="375"/>
      <c r="AD226" s="375"/>
      <c r="AE226" s="375"/>
      <c r="AF226" s="375"/>
      <c r="AG226" s="375"/>
      <c r="AH226" s="375"/>
      <c r="AI226" s="375"/>
      <c r="AJ226" s="375"/>
      <c r="AK226" s="375"/>
      <c r="AL226" s="375"/>
      <c r="AM226" s="375"/>
      <c r="AN226" s="375"/>
      <c r="AO226" s="375"/>
      <c r="AP226" s="375"/>
      <c r="AQ226" s="375"/>
      <c r="AR226" s="375"/>
      <c r="AS226" s="375"/>
      <c r="AT226" s="375"/>
      <c r="AU226" s="375"/>
      <c r="AV226" s="375"/>
      <c r="AW226" s="375"/>
      <c r="AX226" s="375"/>
      <c r="AY226" s="375"/>
      <c r="AZ226" s="375"/>
      <c r="BA226" s="375"/>
      <c r="BB226" s="375"/>
      <c r="BC226" s="375"/>
      <c r="BD226" s="375"/>
      <c r="BE226" s="375"/>
      <c r="BF226" s="375"/>
      <c r="BG226" s="375"/>
      <c r="BH226" s="375"/>
      <c r="BI226" s="375"/>
      <c r="BJ226" s="375"/>
      <c r="BK226" s="375"/>
      <c r="BL226" s="375"/>
      <c r="BM226" s="375"/>
      <c r="BN226" s="375"/>
      <c r="BO226" s="375"/>
      <c r="BP226" s="375"/>
      <c r="BQ226" s="375"/>
      <c r="BR226" s="375"/>
      <c r="BS226" s="375"/>
      <c r="BT226" s="375"/>
      <c r="BU226" s="375"/>
      <c r="BV226" s="375"/>
      <c r="BW226" s="375"/>
      <c r="BX226" s="375"/>
      <c r="BY226" s="375"/>
      <c r="BZ226" s="375"/>
      <c r="CA226" s="56"/>
      <c r="CB226" s="124"/>
      <c r="CC226" s="464"/>
      <c r="CD226" s="464"/>
      <c r="CE226" s="464"/>
      <c r="CF226" s="464"/>
      <c r="CG226" s="464"/>
      <c r="CH226" s="464"/>
      <c r="CI226" s="464"/>
      <c r="CJ226" s="464"/>
      <c r="CK226" s="464"/>
      <c r="CL226" s="464"/>
      <c r="CM226" s="464"/>
      <c r="CN226" s="464"/>
      <c r="CO226" s="464"/>
      <c r="CP226" s="464"/>
      <c r="CQ226" s="464"/>
      <c r="CR226" s="464"/>
      <c r="CS226" s="464"/>
      <c r="CT226" s="464"/>
      <c r="CU226" s="464"/>
      <c r="CV226" s="464"/>
      <c r="CW226" s="464"/>
      <c r="CX226" s="464"/>
      <c r="CY226" s="464"/>
      <c r="CZ226" s="464"/>
      <c r="DA226" s="464"/>
      <c r="DB226" s="464"/>
      <c r="DC226" s="464"/>
      <c r="DD226" s="464"/>
      <c r="DE226" s="464"/>
      <c r="DF226" s="464"/>
      <c r="DG226" s="464"/>
      <c r="DH226" s="464"/>
      <c r="DI226" s="464"/>
      <c r="DJ226" s="464"/>
      <c r="DK226" s="464"/>
      <c r="DL226" s="464"/>
      <c r="DM226" s="464"/>
      <c r="DN226" s="464"/>
      <c r="DO226" s="464"/>
      <c r="DP226" s="464"/>
      <c r="DQ226" s="464"/>
      <c r="DR226" s="464"/>
      <c r="DS226" s="464"/>
      <c r="DT226" s="464"/>
      <c r="DU226" s="464"/>
      <c r="DV226" s="464"/>
      <c r="DW226" s="464"/>
      <c r="DX226" s="464"/>
      <c r="DY226" s="464"/>
      <c r="DZ226" s="464"/>
      <c r="EA226" s="464"/>
      <c r="EB226" s="464"/>
      <c r="EC226" s="464"/>
      <c r="ED226" s="464"/>
      <c r="EE226" s="464"/>
      <c r="EF226" s="464"/>
      <c r="EG226" s="464"/>
      <c r="EH226" s="464"/>
      <c r="EI226" s="464"/>
      <c r="EJ226" s="464"/>
      <c r="EK226" s="464"/>
      <c r="EL226" s="464"/>
      <c r="EM226" s="464"/>
      <c r="EN226" s="464"/>
      <c r="EO226" s="464"/>
      <c r="EP226" s="464"/>
      <c r="EQ226" s="464"/>
      <c r="ER226" s="464"/>
      <c r="ES226" s="464"/>
      <c r="ET226" s="464"/>
      <c r="EU226" s="464"/>
      <c r="EV226" s="464"/>
      <c r="EW226" s="464"/>
      <c r="EX226" s="464"/>
      <c r="EY226" s="111"/>
      <c r="EZ226" s="56"/>
      <c r="FA226" s="57"/>
      <c r="FB226" s="57"/>
      <c r="FC226" s="57"/>
      <c r="FD226" s="57"/>
      <c r="FE226" s="57"/>
    </row>
    <row r="227" spans="1:161" ht="4.3499999999999996" customHeight="1" x14ac:dyDescent="0.2">
      <c r="A227" s="56"/>
      <c r="B227" s="56"/>
      <c r="C227" s="375"/>
      <c r="D227" s="375"/>
      <c r="E227" s="375"/>
      <c r="F227" s="375"/>
      <c r="G227" s="375"/>
      <c r="H227" s="375"/>
      <c r="I227" s="375"/>
      <c r="J227" s="375"/>
      <c r="K227" s="375"/>
      <c r="L227" s="375"/>
      <c r="M227" s="375"/>
      <c r="N227" s="375"/>
      <c r="O227" s="375"/>
      <c r="P227" s="375"/>
      <c r="Q227" s="375"/>
      <c r="R227" s="375"/>
      <c r="S227" s="375"/>
      <c r="T227" s="375"/>
      <c r="U227" s="375"/>
      <c r="V227" s="375"/>
      <c r="W227" s="375"/>
      <c r="X227" s="375"/>
      <c r="Y227" s="375"/>
      <c r="Z227" s="375"/>
      <c r="AA227" s="375"/>
      <c r="AB227" s="375"/>
      <c r="AC227" s="375"/>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5"/>
      <c r="AY227" s="375"/>
      <c r="AZ227" s="375"/>
      <c r="BA227" s="375"/>
      <c r="BB227" s="375"/>
      <c r="BC227" s="375"/>
      <c r="BD227" s="375"/>
      <c r="BE227" s="375"/>
      <c r="BF227" s="375"/>
      <c r="BG227" s="375"/>
      <c r="BH227" s="375"/>
      <c r="BI227" s="375"/>
      <c r="BJ227" s="375"/>
      <c r="BK227" s="375"/>
      <c r="BL227" s="375"/>
      <c r="BM227" s="375"/>
      <c r="BN227" s="375"/>
      <c r="BO227" s="375"/>
      <c r="BP227" s="375"/>
      <c r="BQ227" s="375"/>
      <c r="BR227" s="375"/>
      <c r="BS227" s="375"/>
      <c r="BT227" s="375"/>
      <c r="BU227" s="375"/>
      <c r="BV227" s="375"/>
      <c r="BW227" s="375"/>
      <c r="BX227" s="375"/>
      <c r="BY227" s="375"/>
      <c r="BZ227" s="375"/>
      <c r="CA227" s="56"/>
      <c r="CB227" s="33"/>
      <c r="CC227" s="464"/>
      <c r="CD227" s="464"/>
      <c r="CE227" s="464"/>
      <c r="CF227" s="464"/>
      <c r="CG227" s="464"/>
      <c r="CH227" s="464"/>
      <c r="CI227" s="464"/>
      <c r="CJ227" s="464"/>
      <c r="CK227" s="464"/>
      <c r="CL227" s="464"/>
      <c r="CM227" s="464"/>
      <c r="CN227" s="464"/>
      <c r="CO227" s="464"/>
      <c r="CP227" s="464"/>
      <c r="CQ227" s="464"/>
      <c r="CR227" s="464"/>
      <c r="CS227" s="464"/>
      <c r="CT227" s="464"/>
      <c r="CU227" s="464"/>
      <c r="CV227" s="464"/>
      <c r="CW227" s="464"/>
      <c r="CX227" s="464"/>
      <c r="CY227" s="464"/>
      <c r="CZ227" s="464"/>
      <c r="DA227" s="464"/>
      <c r="DB227" s="464"/>
      <c r="DC227" s="464"/>
      <c r="DD227" s="464"/>
      <c r="DE227" s="464"/>
      <c r="DF227" s="464"/>
      <c r="DG227" s="464"/>
      <c r="DH227" s="464"/>
      <c r="DI227" s="464"/>
      <c r="DJ227" s="464"/>
      <c r="DK227" s="464"/>
      <c r="DL227" s="464"/>
      <c r="DM227" s="464"/>
      <c r="DN227" s="464"/>
      <c r="DO227" s="464"/>
      <c r="DP227" s="464"/>
      <c r="DQ227" s="464"/>
      <c r="DR227" s="464"/>
      <c r="DS227" s="464"/>
      <c r="DT227" s="464"/>
      <c r="DU227" s="464"/>
      <c r="DV227" s="464"/>
      <c r="DW227" s="464"/>
      <c r="DX227" s="464"/>
      <c r="DY227" s="464"/>
      <c r="DZ227" s="464"/>
      <c r="EA227" s="464"/>
      <c r="EB227" s="464"/>
      <c r="EC227" s="464"/>
      <c r="ED227" s="464"/>
      <c r="EE227" s="464"/>
      <c r="EF227" s="464"/>
      <c r="EG227" s="464"/>
      <c r="EH227" s="464"/>
      <c r="EI227" s="464"/>
      <c r="EJ227" s="464"/>
      <c r="EK227" s="464"/>
      <c r="EL227" s="464"/>
      <c r="EM227" s="464"/>
      <c r="EN227" s="464"/>
      <c r="EO227" s="464"/>
      <c r="EP227" s="464"/>
      <c r="EQ227" s="464"/>
      <c r="ER227" s="464"/>
      <c r="ES227" s="464"/>
      <c r="ET227" s="464"/>
      <c r="EU227" s="464"/>
      <c r="EV227" s="464"/>
      <c r="EW227" s="464"/>
      <c r="EX227" s="464"/>
      <c r="EY227" s="111"/>
      <c r="EZ227" s="56"/>
      <c r="FA227" s="57"/>
      <c r="FB227" s="57"/>
      <c r="FC227" s="57"/>
      <c r="FD227" s="57"/>
      <c r="FE227" s="57"/>
    </row>
    <row r="228" spans="1:161" ht="4.3499999999999996" customHeight="1" x14ac:dyDescent="0.2">
      <c r="A228" s="56"/>
      <c r="B228" s="56"/>
      <c r="C228" s="167" t="s">
        <v>50</v>
      </c>
      <c r="D228" s="168"/>
      <c r="E228" s="168"/>
      <c r="F228" s="168"/>
      <c r="G228" s="168"/>
      <c r="H228" s="168"/>
      <c r="I228" s="169"/>
      <c r="J228" s="380" t="s">
        <v>227</v>
      </c>
      <c r="K228" s="381"/>
      <c r="L228" s="381"/>
      <c r="M228" s="381"/>
      <c r="N228" s="381"/>
      <c r="O228" s="381"/>
      <c r="P228" s="381"/>
      <c r="Q228" s="381"/>
      <c r="R228" s="381"/>
      <c r="S228" s="381"/>
      <c r="T228" s="381"/>
      <c r="U228" s="381"/>
      <c r="V228" s="381"/>
      <c r="W228" s="381"/>
      <c r="X228" s="381"/>
      <c r="Y228" s="381"/>
      <c r="Z228" s="381"/>
      <c r="AB228" s="167" t="s">
        <v>50</v>
      </c>
      <c r="AC228" s="168"/>
      <c r="AD228" s="168"/>
      <c r="AE228" s="168"/>
      <c r="AF228" s="168"/>
      <c r="AG228" s="168"/>
      <c r="AH228" s="169"/>
      <c r="AI228" s="373" t="s">
        <v>228</v>
      </c>
      <c r="AJ228" s="315"/>
      <c r="AK228" s="315"/>
      <c r="AL228" s="315"/>
      <c r="AM228" s="315"/>
      <c r="AN228" s="315"/>
      <c r="AO228" s="315"/>
      <c r="AP228" s="315"/>
      <c r="AQ228" s="315"/>
      <c r="AR228" s="315"/>
      <c r="AS228" s="315"/>
      <c r="AT228" s="315"/>
      <c r="AU228" s="315"/>
      <c r="AV228" s="315"/>
      <c r="AW228" s="315"/>
      <c r="AX228" s="315"/>
      <c r="AY228" s="315"/>
      <c r="AZ228" s="315"/>
      <c r="BB228" s="167" t="s">
        <v>50</v>
      </c>
      <c r="BC228" s="168"/>
      <c r="BD228" s="168"/>
      <c r="BE228" s="168"/>
      <c r="BF228" s="168"/>
      <c r="BG228" s="168"/>
      <c r="BH228" s="169"/>
      <c r="BI228" s="373" t="s">
        <v>229</v>
      </c>
      <c r="BJ228" s="315"/>
      <c r="BK228" s="315"/>
      <c r="BL228" s="315"/>
      <c r="BM228" s="315"/>
      <c r="BN228" s="315"/>
      <c r="BO228" s="315"/>
      <c r="BP228" s="315"/>
      <c r="BQ228" s="315"/>
      <c r="BR228" s="315"/>
      <c r="BS228" s="315"/>
      <c r="BT228" s="315"/>
      <c r="BU228" s="315"/>
      <c r="BV228" s="315"/>
      <c r="BW228" s="315"/>
      <c r="BX228" s="315"/>
      <c r="BY228" s="315"/>
      <c r="BZ228" s="57"/>
      <c r="CA228" s="56"/>
      <c r="CB228" s="33"/>
      <c r="CC228" s="464" t="s">
        <v>236</v>
      </c>
      <c r="CD228" s="464"/>
      <c r="CE228" s="464"/>
      <c r="CF228" s="464"/>
      <c r="CG228" s="464"/>
      <c r="CH228" s="464"/>
      <c r="CI228" s="464"/>
      <c r="CJ228" s="464"/>
      <c r="CK228" s="464"/>
      <c r="CL228" s="464"/>
      <c r="CM228" s="464"/>
      <c r="CN228" s="464"/>
      <c r="CO228" s="464"/>
      <c r="CP228" s="464"/>
      <c r="CQ228" s="464"/>
      <c r="CR228" s="464"/>
      <c r="CS228" s="464"/>
      <c r="CT228" s="464"/>
      <c r="CU228" s="464"/>
      <c r="CV228" s="464"/>
      <c r="CW228" s="464"/>
      <c r="CX228" s="464"/>
      <c r="CY228" s="464"/>
      <c r="CZ228" s="464"/>
      <c r="DA228" s="464"/>
      <c r="DB228" s="464"/>
      <c r="DC228" s="464"/>
      <c r="DD228" s="464"/>
      <c r="DE228" s="464"/>
      <c r="DF228" s="464"/>
      <c r="DG228" s="464"/>
      <c r="DH228" s="464"/>
      <c r="DI228" s="464"/>
      <c r="DJ228" s="464"/>
      <c r="DK228" s="464"/>
      <c r="DL228" s="464"/>
      <c r="DM228" s="464"/>
      <c r="DN228" s="464"/>
      <c r="DO228" s="464"/>
      <c r="DP228" s="464"/>
      <c r="DQ228" s="464"/>
      <c r="DR228" s="464"/>
      <c r="DS228" s="464"/>
      <c r="DT228" s="464"/>
      <c r="DU228" s="464"/>
      <c r="DV228" s="464"/>
      <c r="DW228" s="464"/>
      <c r="DX228" s="464"/>
      <c r="DY228" s="464"/>
      <c r="DZ228" s="464"/>
      <c r="EA228" s="464"/>
      <c r="EB228" s="464"/>
      <c r="EC228" s="464"/>
      <c r="ED228" s="464"/>
      <c r="EE228" s="464"/>
      <c r="EF228" s="464"/>
      <c r="EG228" s="464"/>
      <c r="EH228" s="464"/>
      <c r="EI228" s="464"/>
      <c r="EJ228" s="464"/>
      <c r="EK228" s="464"/>
      <c r="EL228" s="464"/>
      <c r="EM228" s="464"/>
      <c r="EN228" s="464"/>
      <c r="EO228" s="464"/>
      <c r="EP228" s="464"/>
      <c r="EQ228" s="464"/>
      <c r="ER228" s="464"/>
      <c r="ES228" s="464"/>
      <c r="ET228" s="464"/>
      <c r="EU228" s="464"/>
      <c r="EV228" s="464"/>
      <c r="EW228" s="464"/>
      <c r="EX228" s="464"/>
      <c r="EY228" s="464"/>
      <c r="EZ228" s="464"/>
      <c r="FA228" s="57"/>
      <c r="FB228" s="57"/>
      <c r="FC228" s="57"/>
      <c r="FD228" s="57"/>
      <c r="FE228" s="57"/>
    </row>
    <row r="229" spans="1:161" ht="4.3499999999999996" customHeight="1" x14ac:dyDescent="0.2">
      <c r="A229" s="56"/>
      <c r="B229" s="56"/>
      <c r="C229" s="170"/>
      <c r="D229" s="171"/>
      <c r="E229" s="171"/>
      <c r="F229" s="171"/>
      <c r="G229" s="171"/>
      <c r="H229" s="171"/>
      <c r="I229" s="172"/>
      <c r="J229" s="380"/>
      <c r="K229" s="381"/>
      <c r="L229" s="381"/>
      <c r="M229" s="381"/>
      <c r="N229" s="381"/>
      <c r="O229" s="381"/>
      <c r="P229" s="381"/>
      <c r="Q229" s="381"/>
      <c r="R229" s="381"/>
      <c r="S229" s="381"/>
      <c r="T229" s="381"/>
      <c r="U229" s="381"/>
      <c r="V229" s="381"/>
      <c r="W229" s="381"/>
      <c r="X229" s="381"/>
      <c r="Y229" s="381"/>
      <c r="Z229" s="381"/>
      <c r="AB229" s="170"/>
      <c r="AC229" s="171"/>
      <c r="AD229" s="171"/>
      <c r="AE229" s="171"/>
      <c r="AF229" s="171"/>
      <c r="AG229" s="171"/>
      <c r="AH229" s="172"/>
      <c r="AI229" s="373"/>
      <c r="AJ229" s="315"/>
      <c r="AK229" s="315"/>
      <c r="AL229" s="315"/>
      <c r="AM229" s="315"/>
      <c r="AN229" s="315"/>
      <c r="AO229" s="315"/>
      <c r="AP229" s="315"/>
      <c r="AQ229" s="315"/>
      <c r="AR229" s="315"/>
      <c r="AS229" s="315"/>
      <c r="AT229" s="315"/>
      <c r="AU229" s="315"/>
      <c r="AV229" s="315"/>
      <c r="AW229" s="315"/>
      <c r="AX229" s="315"/>
      <c r="AY229" s="315"/>
      <c r="AZ229" s="315"/>
      <c r="BB229" s="170"/>
      <c r="BC229" s="171"/>
      <c r="BD229" s="171"/>
      <c r="BE229" s="171"/>
      <c r="BF229" s="171"/>
      <c r="BG229" s="171"/>
      <c r="BH229" s="172"/>
      <c r="BI229" s="373"/>
      <c r="BJ229" s="315"/>
      <c r="BK229" s="315"/>
      <c r="BL229" s="315"/>
      <c r="BM229" s="315"/>
      <c r="BN229" s="315"/>
      <c r="BO229" s="315"/>
      <c r="BP229" s="315"/>
      <c r="BQ229" s="315"/>
      <c r="BR229" s="315"/>
      <c r="BS229" s="315"/>
      <c r="BT229" s="315"/>
      <c r="BU229" s="315"/>
      <c r="BV229" s="315"/>
      <c r="BW229" s="315"/>
      <c r="BX229" s="315"/>
      <c r="BY229" s="315"/>
      <c r="BZ229" s="57"/>
      <c r="CA229" s="56"/>
      <c r="CB229" s="33"/>
      <c r="CC229" s="464"/>
      <c r="CD229" s="464"/>
      <c r="CE229" s="464"/>
      <c r="CF229" s="464"/>
      <c r="CG229" s="464"/>
      <c r="CH229" s="464"/>
      <c r="CI229" s="464"/>
      <c r="CJ229" s="464"/>
      <c r="CK229" s="464"/>
      <c r="CL229" s="464"/>
      <c r="CM229" s="464"/>
      <c r="CN229" s="464"/>
      <c r="CO229" s="464"/>
      <c r="CP229" s="464"/>
      <c r="CQ229" s="464"/>
      <c r="CR229" s="464"/>
      <c r="CS229" s="464"/>
      <c r="CT229" s="464"/>
      <c r="CU229" s="464"/>
      <c r="CV229" s="464"/>
      <c r="CW229" s="464"/>
      <c r="CX229" s="464"/>
      <c r="CY229" s="464"/>
      <c r="CZ229" s="464"/>
      <c r="DA229" s="464"/>
      <c r="DB229" s="464"/>
      <c r="DC229" s="464"/>
      <c r="DD229" s="464"/>
      <c r="DE229" s="464"/>
      <c r="DF229" s="464"/>
      <c r="DG229" s="464"/>
      <c r="DH229" s="464"/>
      <c r="DI229" s="464"/>
      <c r="DJ229" s="464"/>
      <c r="DK229" s="464"/>
      <c r="DL229" s="464"/>
      <c r="DM229" s="464"/>
      <c r="DN229" s="464"/>
      <c r="DO229" s="464"/>
      <c r="DP229" s="464"/>
      <c r="DQ229" s="464"/>
      <c r="DR229" s="464"/>
      <c r="DS229" s="464"/>
      <c r="DT229" s="464"/>
      <c r="DU229" s="464"/>
      <c r="DV229" s="464"/>
      <c r="DW229" s="464"/>
      <c r="DX229" s="464"/>
      <c r="DY229" s="464"/>
      <c r="DZ229" s="464"/>
      <c r="EA229" s="464"/>
      <c r="EB229" s="464"/>
      <c r="EC229" s="464"/>
      <c r="ED229" s="464"/>
      <c r="EE229" s="464"/>
      <c r="EF229" s="464"/>
      <c r="EG229" s="464"/>
      <c r="EH229" s="464"/>
      <c r="EI229" s="464"/>
      <c r="EJ229" s="464"/>
      <c r="EK229" s="464"/>
      <c r="EL229" s="464"/>
      <c r="EM229" s="464"/>
      <c r="EN229" s="464"/>
      <c r="EO229" s="464"/>
      <c r="EP229" s="464"/>
      <c r="EQ229" s="464"/>
      <c r="ER229" s="464"/>
      <c r="ES229" s="464"/>
      <c r="ET229" s="464"/>
      <c r="EU229" s="464"/>
      <c r="EV229" s="464"/>
      <c r="EW229" s="464"/>
      <c r="EX229" s="464"/>
      <c r="EY229" s="464"/>
      <c r="EZ229" s="464"/>
      <c r="FA229" s="57"/>
      <c r="FB229" s="57"/>
      <c r="FC229" s="57"/>
      <c r="FD229" s="57"/>
      <c r="FE229" s="57"/>
    </row>
    <row r="230" spans="1:161" ht="4.3499999999999996" customHeight="1" x14ac:dyDescent="0.2">
      <c r="A230" s="56"/>
      <c r="B230" s="56"/>
      <c r="C230" s="170"/>
      <c r="D230" s="171"/>
      <c r="E230" s="171"/>
      <c r="F230" s="171"/>
      <c r="G230" s="171"/>
      <c r="H230" s="171"/>
      <c r="I230" s="172"/>
      <c r="J230" s="380"/>
      <c r="K230" s="381"/>
      <c r="L230" s="381"/>
      <c r="M230" s="381"/>
      <c r="N230" s="381"/>
      <c r="O230" s="381"/>
      <c r="P230" s="381"/>
      <c r="Q230" s="381"/>
      <c r="R230" s="381"/>
      <c r="S230" s="381"/>
      <c r="T230" s="381"/>
      <c r="U230" s="381"/>
      <c r="V230" s="381"/>
      <c r="W230" s="381"/>
      <c r="X230" s="381"/>
      <c r="Y230" s="381"/>
      <c r="Z230" s="381"/>
      <c r="AB230" s="170"/>
      <c r="AC230" s="171"/>
      <c r="AD230" s="171"/>
      <c r="AE230" s="171"/>
      <c r="AF230" s="171"/>
      <c r="AG230" s="171"/>
      <c r="AH230" s="172"/>
      <c r="AI230" s="373"/>
      <c r="AJ230" s="315"/>
      <c r="AK230" s="315"/>
      <c r="AL230" s="315"/>
      <c r="AM230" s="315"/>
      <c r="AN230" s="315"/>
      <c r="AO230" s="315"/>
      <c r="AP230" s="315"/>
      <c r="AQ230" s="315"/>
      <c r="AR230" s="315"/>
      <c r="AS230" s="315"/>
      <c r="AT230" s="315"/>
      <c r="AU230" s="315"/>
      <c r="AV230" s="315"/>
      <c r="AW230" s="315"/>
      <c r="AX230" s="315"/>
      <c r="AY230" s="315"/>
      <c r="AZ230" s="315"/>
      <c r="BB230" s="170"/>
      <c r="BC230" s="171"/>
      <c r="BD230" s="171"/>
      <c r="BE230" s="171"/>
      <c r="BF230" s="171"/>
      <c r="BG230" s="171"/>
      <c r="BH230" s="172"/>
      <c r="BI230" s="373"/>
      <c r="BJ230" s="315"/>
      <c r="BK230" s="315"/>
      <c r="BL230" s="315"/>
      <c r="BM230" s="315"/>
      <c r="BN230" s="315"/>
      <c r="BO230" s="315"/>
      <c r="BP230" s="315"/>
      <c r="BQ230" s="315"/>
      <c r="BR230" s="315"/>
      <c r="BS230" s="315"/>
      <c r="BT230" s="315"/>
      <c r="BU230" s="315"/>
      <c r="BV230" s="315"/>
      <c r="BW230" s="315"/>
      <c r="BX230" s="315"/>
      <c r="BY230" s="315"/>
      <c r="BZ230" s="57"/>
      <c r="CA230" s="56"/>
      <c r="CB230" s="33"/>
      <c r="CC230" s="464"/>
      <c r="CD230" s="464"/>
      <c r="CE230" s="464"/>
      <c r="CF230" s="464"/>
      <c r="CG230" s="464"/>
      <c r="CH230" s="464"/>
      <c r="CI230" s="464"/>
      <c r="CJ230" s="464"/>
      <c r="CK230" s="464"/>
      <c r="CL230" s="464"/>
      <c r="CM230" s="464"/>
      <c r="CN230" s="464"/>
      <c r="CO230" s="464"/>
      <c r="CP230" s="464"/>
      <c r="CQ230" s="464"/>
      <c r="CR230" s="464"/>
      <c r="CS230" s="464"/>
      <c r="CT230" s="464"/>
      <c r="CU230" s="464"/>
      <c r="CV230" s="464"/>
      <c r="CW230" s="464"/>
      <c r="CX230" s="464"/>
      <c r="CY230" s="464"/>
      <c r="CZ230" s="464"/>
      <c r="DA230" s="464"/>
      <c r="DB230" s="464"/>
      <c r="DC230" s="464"/>
      <c r="DD230" s="464"/>
      <c r="DE230" s="464"/>
      <c r="DF230" s="464"/>
      <c r="DG230" s="464"/>
      <c r="DH230" s="464"/>
      <c r="DI230" s="464"/>
      <c r="DJ230" s="464"/>
      <c r="DK230" s="464"/>
      <c r="DL230" s="464"/>
      <c r="DM230" s="464"/>
      <c r="DN230" s="464"/>
      <c r="DO230" s="464"/>
      <c r="DP230" s="464"/>
      <c r="DQ230" s="464"/>
      <c r="DR230" s="464"/>
      <c r="DS230" s="464"/>
      <c r="DT230" s="464"/>
      <c r="DU230" s="464"/>
      <c r="DV230" s="464"/>
      <c r="DW230" s="464"/>
      <c r="DX230" s="464"/>
      <c r="DY230" s="464"/>
      <c r="DZ230" s="464"/>
      <c r="EA230" s="464"/>
      <c r="EB230" s="464"/>
      <c r="EC230" s="464"/>
      <c r="ED230" s="464"/>
      <c r="EE230" s="464"/>
      <c r="EF230" s="464"/>
      <c r="EG230" s="464"/>
      <c r="EH230" s="464"/>
      <c r="EI230" s="464"/>
      <c r="EJ230" s="464"/>
      <c r="EK230" s="464"/>
      <c r="EL230" s="464"/>
      <c r="EM230" s="464"/>
      <c r="EN230" s="464"/>
      <c r="EO230" s="464"/>
      <c r="EP230" s="464"/>
      <c r="EQ230" s="464"/>
      <c r="ER230" s="464"/>
      <c r="ES230" s="464"/>
      <c r="ET230" s="464"/>
      <c r="EU230" s="464"/>
      <c r="EV230" s="464"/>
      <c r="EW230" s="464"/>
      <c r="EX230" s="464"/>
      <c r="EY230" s="464"/>
      <c r="EZ230" s="464"/>
      <c r="FA230" s="57"/>
      <c r="FB230" s="57"/>
      <c r="FC230" s="57"/>
      <c r="FD230" s="57"/>
      <c r="FE230" s="57"/>
    </row>
    <row r="231" spans="1:161" ht="4.3499999999999996" customHeight="1" x14ac:dyDescent="0.2">
      <c r="A231" s="56"/>
      <c r="B231" s="56"/>
      <c r="C231" s="173"/>
      <c r="D231" s="174"/>
      <c r="E231" s="174"/>
      <c r="F231" s="174"/>
      <c r="G231" s="174"/>
      <c r="H231" s="174"/>
      <c r="I231" s="175"/>
      <c r="J231" s="380"/>
      <c r="K231" s="381"/>
      <c r="L231" s="381"/>
      <c r="M231" s="381"/>
      <c r="N231" s="381"/>
      <c r="O231" s="381"/>
      <c r="P231" s="381"/>
      <c r="Q231" s="381"/>
      <c r="R231" s="381"/>
      <c r="S231" s="381"/>
      <c r="T231" s="381"/>
      <c r="U231" s="381"/>
      <c r="V231" s="381"/>
      <c r="W231" s="381"/>
      <c r="X231" s="381"/>
      <c r="Y231" s="381"/>
      <c r="Z231" s="381"/>
      <c r="AB231" s="173"/>
      <c r="AC231" s="174"/>
      <c r="AD231" s="174"/>
      <c r="AE231" s="174"/>
      <c r="AF231" s="174"/>
      <c r="AG231" s="174"/>
      <c r="AH231" s="175"/>
      <c r="AI231" s="373"/>
      <c r="AJ231" s="315"/>
      <c r="AK231" s="315"/>
      <c r="AL231" s="315"/>
      <c r="AM231" s="315"/>
      <c r="AN231" s="315"/>
      <c r="AO231" s="315"/>
      <c r="AP231" s="315"/>
      <c r="AQ231" s="315"/>
      <c r="AR231" s="315"/>
      <c r="AS231" s="315"/>
      <c r="AT231" s="315"/>
      <c r="AU231" s="315"/>
      <c r="AV231" s="315"/>
      <c r="AW231" s="315"/>
      <c r="AX231" s="315"/>
      <c r="AY231" s="315"/>
      <c r="AZ231" s="315"/>
      <c r="BB231" s="173"/>
      <c r="BC231" s="174"/>
      <c r="BD231" s="174"/>
      <c r="BE231" s="174"/>
      <c r="BF231" s="174"/>
      <c r="BG231" s="174"/>
      <c r="BH231" s="175"/>
      <c r="BI231" s="373"/>
      <c r="BJ231" s="315"/>
      <c r="BK231" s="315"/>
      <c r="BL231" s="315"/>
      <c r="BM231" s="315"/>
      <c r="BN231" s="315"/>
      <c r="BO231" s="315"/>
      <c r="BP231" s="315"/>
      <c r="BQ231" s="315"/>
      <c r="BR231" s="315"/>
      <c r="BS231" s="315"/>
      <c r="BT231" s="315"/>
      <c r="BU231" s="315"/>
      <c r="BV231" s="315"/>
      <c r="BW231" s="315"/>
      <c r="BX231" s="315"/>
      <c r="BY231" s="315"/>
      <c r="BZ231" s="57"/>
      <c r="CA231" s="56"/>
      <c r="CB231" s="124"/>
      <c r="CC231" s="56"/>
      <c r="CD231" s="56"/>
      <c r="CE231" s="56"/>
      <c r="CF231" s="56"/>
      <c r="CG231" s="56"/>
      <c r="CH231" s="56"/>
      <c r="CI231" s="56"/>
      <c r="CJ231" s="56"/>
      <c r="CK231" s="56"/>
      <c r="CL231" s="56"/>
      <c r="CM231" s="56"/>
      <c r="CN231" s="56"/>
      <c r="CO231" s="56"/>
      <c r="CP231" s="56"/>
      <c r="CQ231" s="56"/>
      <c r="CR231" s="56"/>
      <c r="CS231" s="56"/>
      <c r="CT231" s="56"/>
      <c r="CU231" s="56"/>
      <c r="CV231" s="56"/>
      <c r="CW231" s="56"/>
      <c r="CX231" s="56"/>
      <c r="CY231" s="56"/>
      <c r="CZ231" s="56"/>
      <c r="DA231" s="56"/>
      <c r="DB231" s="56"/>
      <c r="DC231" s="56"/>
      <c r="DD231" s="56"/>
      <c r="DE231" s="56"/>
      <c r="DF231" s="56"/>
      <c r="DG231" s="56"/>
      <c r="DH231" s="56"/>
      <c r="DI231" s="56"/>
      <c r="DJ231" s="56"/>
      <c r="DK231" s="56"/>
      <c r="DL231" s="56"/>
      <c r="DM231" s="56"/>
      <c r="DN231" s="56"/>
      <c r="DO231" s="56"/>
      <c r="DP231" s="56"/>
      <c r="DQ231" s="56"/>
      <c r="DR231" s="56"/>
      <c r="DS231" s="57"/>
      <c r="DT231" s="57"/>
      <c r="DU231" s="57"/>
      <c r="DV231" s="57"/>
      <c r="DW231" s="57"/>
      <c r="DX231" s="57"/>
      <c r="DY231" s="57"/>
      <c r="DZ231" s="57"/>
      <c r="EA231" s="57"/>
      <c r="EB231" s="57"/>
      <c r="EC231" s="57"/>
      <c r="ED231" s="57"/>
      <c r="EE231" s="57"/>
      <c r="EF231" s="57"/>
      <c r="EG231" s="57"/>
      <c r="EH231" s="57"/>
      <c r="EI231" s="57"/>
      <c r="EJ231" s="57"/>
      <c r="EK231" s="57"/>
      <c r="EL231" s="57"/>
      <c r="EM231" s="57"/>
      <c r="EN231" s="57"/>
      <c r="EO231" s="57"/>
      <c r="EP231" s="57"/>
      <c r="EQ231" s="57"/>
      <c r="ER231" s="57"/>
      <c r="ES231" s="57"/>
      <c r="ET231" s="57"/>
      <c r="EU231" s="57"/>
      <c r="EV231" s="57"/>
      <c r="EW231" s="57"/>
      <c r="EX231" s="57"/>
      <c r="EY231" s="57"/>
      <c r="EZ231" s="56"/>
      <c r="FA231" s="57"/>
      <c r="FB231" s="57"/>
      <c r="FC231" s="57"/>
      <c r="FD231" s="57"/>
      <c r="FE231" s="57"/>
    </row>
    <row r="232" spans="1:161" ht="4.3499999999999996" customHeight="1" x14ac:dyDescent="0.2">
      <c r="A232" s="56"/>
      <c r="B232" s="56"/>
      <c r="BZ232" s="57"/>
      <c r="CA232" s="56"/>
      <c r="CB232" s="124"/>
      <c r="CC232" s="57"/>
      <c r="CD232" s="57"/>
      <c r="CE232" s="57"/>
      <c r="CF232" s="167" t="s">
        <v>50</v>
      </c>
      <c r="CG232" s="168"/>
      <c r="CH232" s="168"/>
      <c r="CI232" s="168"/>
      <c r="CJ232" s="168"/>
      <c r="CK232" s="168"/>
      <c r="CL232" s="169"/>
      <c r="CM232" s="147" t="s">
        <v>120</v>
      </c>
      <c r="CN232" s="148"/>
      <c r="CO232" s="148"/>
      <c r="CP232" s="148"/>
      <c r="CQ232" s="148"/>
      <c r="CR232" s="148"/>
      <c r="CS232" s="148"/>
      <c r="CT232" s="148"/>
      <c r="CU232" s="148"/>
      <c r="CV232" s="148"/>
      <c r="CW232" s="148"/>
      <c r="CX232" s="148"/>
      <c r="CY232" s="148"/>
      <c r="CZ232" s="148"/>
      <c r="DA232" s="148"/>
      <c r="DB232" s="148"/>
      <c r="DC232" s="148"/>
      <c r="DD232" s="148"/>
      <c r="DE232" s="148"/>
      <c r="DF232" s="148"/>
      <c r="DG232" s="69"/>
      <c r="DH232" s="69"/>
      <c r="DI232" s="69"/>
      <c r="DJ232" s="56"/>
      <c r="DK232" s="56"/>
      <c r="DL232" s="56"/>
      <c r="DM232" s="57"/>
      <c r="DN232" s="57"/>
      <c r="DO232" s="57"/>
      <c r="DP232" s="57"/>
      <c r="DQ232" s="57"/>
      <c r="DR232" s="57"/>
      <c r="DS232" s="57"/>
      <c r="DT232" s="57"/>
      <c r="DU232" s="57"/>
      <c r="DV232" s="57"/>
      <c r="DW232" s="57"/>
      <c r="DX232" s="57"/>
      <c r="DY232" s="57"/>
      <c r="DZ232" s="57"/>
      <c r="EA232" s="57"/>
      <c r="EB232" s="57"/>
      <c r="EC232" s="57"/>
      <c r="ED232" s="57"/>
      <c r="EE232" s="57"/>
      <c r="EF232" s="57"/>
      <c r="EG232" s="57"/>
      <c r="EH232" s="57"/>
      <c r="EI232" s="57"/>
      <c r="EJ232" s="57"/>
      <c r="EK232" s="57"/>
      <c r="EL232" s="57"/>
      <c r="EM232" s="57"/>
      <c r="EN232" s="57"/>
      <c r="EO232" s="57"/>
      <c r="EP232" s="57"/>
      <c r="EQ232" s="57"/>
      <c r="ER232" s="57"/>
      <c r="ES232" s="57"/>
      <c r="ET232" s="57"/>
      <c r="EU232" s="57"/>
      <c r="EV232" s="57"/>
      <c r="EW232" s="57"/>
      <c r="EX232" s="57"/>
      <c r="EY232" s="57"/>
      <c r="EZ232" s="56"/>
      <c r="FA232" s="57"/>
      <c r="FB232" s="57"/>
      <c r="FC232" s="57"/>
      <c r="FD232" s="57"/>
      <c r="FE232" s="57"/>
    </row>
    <row r="233" spans="1:161" ht="4.3499999999999996" customHeight="1" x14ac:dyDescent="0.2">
      <c r="A233" s="56"/>
      <c r="B233" s="56"/>
      <c r="C233" s="167" t="s">
        <v>50</v>
      </c>
      <c r="D233" s="168"/>
      <c r="E233" s="168"/>
      <c r="F233" s="168"/>
      <c r="G233" s="168"/>
      <c r="H233" s="168"/>
      <c r="I233" s="169"/>
      <c r="J233" s="373" t="s">
        <v>230</v>
      </c>
      <c r="K233" s="315"/>
      <c r="L233" s="315"/>
      <c r="M233" s="315"/>
      <c r="N233" s="315"/>
      <c r="O233" s="315"/>
      <c r="P233" s="315"/>
      <c r="Q233" s="315"/>
      <c r="R233" s="315"/>
      <c r="S233" s="315"/>
      <c r="T233" s="315"/>
      <c r="U233" s="315"/>
      <c r="V233" s="315"/>
      <c r="W233" s="315"/>
      <c r="X233" s="315"/>
      <c r="Y233" s="315"/>
      <c r="Z233" s="315"/>
      <c r="AB233" s="167" t="s">
        <v>50</v>
      </c>
      <c r="AC233" s="168"/>
      <c r="AD233" s="168"/>
      <c r="AE233" s="168"/>
      <c r="AF233" s="168"/>
      <c r="AG233" s="168"/>
      <c r="AH233" s="169"/>
      <c r="AI233" s="380" t="s">
        <v>231</v>
      </c>
      <c r="AJ233" s="381"/>
      <c r="AK233" s="381"/>
      <c r="AL233" s="381"/>
      <c r="AM233" s="381"/>
      <c r="AN233" s="381"/>
      <c r="AO233" s="381"/>
      <c r="AP233" s="381"/>
      <c r="AQ233" s="381"/>
      <c r="AR233" s="381"/>
      <c r="AS233" s="381"/>
      <c r="AT233" s="381"/>
      <c r="AU233" s="381"/>
      <c r="AV233" s="381"/>
      <c r="AW233" s="381"/>
      <c r="AX233" s="381"/>
      <c r="AY233" s="381"/>
      <c r="AZ233" s="381"/>
      <c r="BB233" s="167" t="s">
        <v>50</v>
      </c>
      <c r="BC233" s="168"/>
      <c r="BD233" s="168"/>
      <c r="BE233" s="168"/>
      <c r="BF233" s="168"/>
      <c r="BG233" s="168"/>
      <c r="BH233" s="169"/>
      <c r="BI233" s="380" t="s">
        <v>232</v>
      </c>
      <c r="BJ233" s="381"/>
      <c r="BK233" s="381"/>
      <c r="BL233" s="381"/>
      <c r="BM233" s="381"/>
      <c r="BN233" s="381"/>
      <c r="BO233" s="381"/>
      <c r="BP233" s="381"/>
      <c r="BQ233" s="381"/>
      <c r="BR233" s="381"/>
      <c r="BS233" s="381"/>
      <c r="BT233" s="381"/>
      <c r="BU233" s="381"/>
      <c r="BV233" s="381"/>
      <c r="BW233" s="381"/>
      <c r="BX233" s="381"/>
      <c r="BY233" s="381"/>
      <c r="BZ233" s="57"/>
      <c r="CA233" s="56"/>
      <c r="CB233" s="124"/>
      <c r="CC233" s="57"/>
      <c r="CD233" s="57"/>
      <c r="CE233" s="57"/>
      <c r="CF233" s="170"/>
      <c r="CG233" s="171"/>
      <c r="CH233" s="171"/>
      <c r="CI233" s="171"/>
      <c r="CJ233" s="171"/>
      <c r="CK233" s="171"/>
      <c r="CL233" s="172"/>
      <c r="CM233" s="147"/>
      <c r="CN233" s="148"/>
      <c r="CO233" s="148"/>
      <c r="CP233" s="148"/>
      <c r="CQ233" s="148"/>
      <c r="CR233" s="148"/>
      <c r="CS233" s="148"/>
      <c r="CT233" s="148"/>
      <c r="CU233" s="148"/>
      <c r="CV233" s="148"/>
      <c r="CW233" s="148"/>
      <c r="CX233" s="148"/>
      <c r="CY233" s="148"/>
      <c r="CZ233" s="148"/>
      <c r="DA233" s="148"/>
      <c r="DB233" s="148"/>
      <c r="DC233" s="148"/>
      <c r="DD233" s="148"/>
      <c r="DE233" s="148"/>
      <c r="DF233" s="148"/>
      <c r="DG233" s="69"/>
      <c r="DH233" s="69"/>
      <c r="DI233" s="69"/>
      <c r="DJ233" s="56"/>
      <c r="DK233" s="56"/>
      <c r="DL233" s="56"/>
      <c r="DM233" s="57"/>
      <c r="DN233" s="57"/>
      <c r="DO233" s="57"/>
      <c r="DP233" s="57"/>
      <c r="DQ233" s="57"/>
      <c r="DR233" s="57"/>
      <c r="DS233" s="57"/>
      <c r="DT233" s="57"/>
      <c r="DU233" s="57"/>
      <c r="DV233" s="57"/>
      <c r="DW233" s="57"/>
      <c r="DX233" s="57"/>
      <c r="DY233" s="57"/>
      <c r="DZ233" s="57"/>
      <c r="EA233" s="57"/>
      <c r="EB233" s="57"/>
      <c r="EC233" s="57"/>
      <c r="ED233" s="57"/>
      <c r="EE233" s="57"/>
      <c r="EF233" s="57"/>
      <c r="EG233" s="57"/>
      <c r="EH233" s="57"/>
      <c r="EI233" s="57"/>
      <c r="EJ233" s="57"/>
      <c r="EK233" s="57"/>
      <c r="EL233" s="57"/>
      <c r="EM233" s="57"/>
      <c r="EN233" s="57"/>
      <c r="EO233" s="57"/>
      <c r="EP233" s="57"/>
      <c r="EQ233" s="57"/>
      <c r="ER233" s="57"/>
      <c r="ES233" s="57"/>
      <c r="ET233" s="57"/>
      <c r="EU233" s="57"/>
      <c r="EV233" s="57"/>
      <c r="EW233" s="57"/>
      <c r="EX233" s="57"/>
      <c r="EY233" s="57"/>
      <c r="EZ233" s="56"/>
      <c r="FA233" s="57"/>
      <c r="FB233" s="57"/>
      <c r="FC233" s="57"/>
      <c r="FD233" s="57"/>
      <c r="FE233" s="57"/>
    </row>
    <row r="234" spans="1:161" ht="4.3499999999999996" customHeight="1" x14ac:dyDescent="0.2">
      <c r="A234" s="56"/>
      <c r="B234" s="56"/>
      <c r="C234" s="170"/>
      <c r="D234" s="171"/>
      <c r="E234" s="171"/>
      <c r="F234" s="171"/>
      <c r="G234" s="171"/>
      <c r="H234" s="171"/>
      <c r="I234" s="172"/>
      <c r="J234" s="373"/>
      <c r="K234" s="315"/>
      <c r="L234" s="315"/>
      <c r="M234" s="315"/>
      <c r="N234" s="315"/>
      <c r="O234" s="315"/>
      <c r="P234" s="315"/>
      <c r="Q234" s="315"/>
      <c r="R234" s="315"/>
      <c r="S234" s="315"/>
      <c r="T234" s="315"/>
      <c r="U234" s="315"/>
      <c r="V234" s="315"/>
      <c r="W234" s="315"/>
      <c r="X234" s="315"/>
      <c r="Y234" s="315"/>
      <c r="Z234" s="315"/>
      <c r="AB234" s="170"/>
      <c r="AC234" s="171"/>
      <c r="AD234" s="171"/>
      <c r="AE234" s="171"/>
      <c r="AF234" s="171"/>
      <c r="AG234" s="171"/>
      <c r="AH234" s="172"/>
      <c r="AI234" s="380"/>
      <c r="AJ234" s="381"/>
      <c r="AK234" s="381"/>
      <c r="AL234" s="381"/>
      <c r="AM234" s="381"/>
      <c r="AN234" s="381"/>
      <c r="AO234" s="381"/>
      <c r="AP234" s="381"/>
      <c r="AQ234" s="381"/>
      <c r="AR234" s="381"/>
      <c r="AS234" s="381"/>
      <c r="AT234" s="381"/>
      <c r="AU234" s="381"/>
      <c r="AV234" s="381"/>
      <c r="AW234" s="381"/>
      <c r="AX234" s="381"/>
      <c r="AY234" s="381"/>
      <c r="AZ234" s="381"/>
      <c r="BB234" s="170"/>
      <c r="BC234" s="171"/>
      <c r="BD234" s="171"/>
      <c r="BE234" s="171"/>
      <c r="BF234" s="171"/>
      <c r="BG234" s="171"/>
      <c r="BH234" s="172"/>
      <c r="BI234" s="380"/>
      <c r="BJ234" s="381"/>
      <c r="BK234" s="381"/>
      <c r="BL234" s="381"/>
      <c r="BM234" s="381"/>
      <c r="BN234" s="381"/>
      <c r="BO234" s="381"/>
      <c r="BP234" s="381"/>
      <c r="BQ234" s="381"/>
      <c r="BR234" s="381"/>
      <c r="BS234" s="381"/>
      <c r="BT234" s="381"/>
      <c r="BU234" s="381"/>
      <c r="BV234" s="381"/>
      <c r="BW234" s="381"/>
      <c r="BX234" s="381"/>
      <c r="BY234" s="381"/>
      <c r="BZ234" s="57"/>
      <c r="CA234" s="56"/>
      <c r="CB234" s="124"/>
      <c r="CC234" s="57"/>
      <c r="CD234" s="57"/>
      <c r="CE234" s="57"/>
      <c r="CF234" s="170"/>
      <c r="CG234" s="171"/>
      <c r="CH234" s="171"/>
      <c r="CI234" s="171"/>
      <c r="CJ234" s="171"/>
      <c r="CK234" s="171"/>
      <c r="CL234" s="172"/>
      <c r="CM234" s="147"/>
      <c r="CN234" s="148"/>
      <c r="CO234" s="148"/>
      <c r="CP234" s="148"/>
      <c r="CQ234" s="148"/>
      <c r="CR234" s="148"/>
      <c r="CS234" s="148"/>
      <c r="CT234" s="148"/>
      <c r="CU234" s="148"/>
      <c r="CV234" s="148"/>
      <c r="CW234" s="148"/>
      <c r="CX234" s="148"/>
      <c r="CY234" s="148"/>
      <c r="CZ234" s="148"/>
      <c r="DA234" s="148"/>
      <c r="DB234" s="148"/>
      <c r="DC234" s="148"/>
      <c r="DD234" s="148"/>
      <c r="DE234" s="148"/>
      <c r="DF234" s="148"/>
      <c r="DG234" s="69"/>
      <c r="DH234" s="69"/>
      <c r="DI234" s="69"/>
      <c r="DJ234" s="56"/>
      <c r="DK234" s="56"/>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6"/>
      <c r="FA234" s="57"/>
      <c r="FB234" s="57"/>
      <c r="FC234" s="57"/>
      <c r="FD234" s="57"/>
      <c r="FE234" s="57"/>
    </row>
    <row r="235" spans="1:161" ht="4.3499999999999996" customHeight="1" x14ac:dyDescent="0.2">
      <c r="A235" s="56"/>
      <c r="B235" s="56"/>
      <c r="C235" s="170"/>
      <c r="D235" s="171"/>
      <c r="E235" s="171"/>
      <c r="F235" s="171"/>
      <c r="G235" s="171"/>
      <c r="H235" s="171"/>
      <c r="I235" s="172"/>
      <c r="J235" s="373"/>
      <c r="K235" s="315"/>
      <c r="L235" s="315"/>
      <c r="M235" s="315"/>
      <c r="N235" s="315"/>
      <c r="O235" s="315"/>
      <c r="P235" s="315"/>
      <c r="Q235" s="315"/>
      <c r="R235" s="315"/>
      <c r="S235" s="315"/>
      <c r="T235" s="315"/>
      <c r="U235" s="315"/>
      <c r="V235" s="315"/>
      <c r="W235" s="315"/>
      <c r="X235" s="315"/>
      <c r="Y235" s="315"/>
      <c r="Z235" s="315"/>
      <c r="AB235" s="170"/>
      <c r="AC235" s="171"/>
      <c r="AD235" s="171"/>
      <c r="AE235" s="171"/>
      <c r="AF235" s="171"/>
      <c r="AG235" s="171"/>
      <c r="AH235" s="172"/>
      <c r="AI235" s="380"/>
      <c r="AJ235" s="381"/>
      <c r="AK235" s="381"/>
      <c r="AL235" s="381"/>
      <c r="AM235" s="381"/>
      <c r="AN235" s="381"/>
      <c r="AO235" s="381"/>
      <c r="AP235" s="381"/>
      <c r="AQ235" s="381"/>
      <c r="AR235" s="381"/>
      <c r="AS235" s="381"/>
      <c r="AT235" s="381"/>
      <c r="AU235" s="381"/>
      <c r="AV235" s="381"/>
      <c r="AW235" s="381"/>
      <c r="AX235" s="381"/>
      <c r="AY235" s="381"/>
      <c r="AZ235" s="381"/>
      <c r="BB235" s="170"/>
      <c r="BC235" s="171"/>
      <c r="BD235" s="171"/>
      <c r="BE235" s="171"/>
      <c r="BF235" s="171"/>
      <c r="BG235" s="171"/>
      <c r="BH235" s="172"/>
      <c r="BI235" s="380"/>
      <c r="BJ235" s="381"/>
      <c r="BK235" s="381"/>
      <c r="BL235" s="381"/>
      <c r="BM235" s="381"/>
      <c r="BN235" s="381"/>
      <c r="BO235" s="381"/>
      <c r="BP235" s="381"/>
      <c r="BQ235" s="381"/>
      <c r="BR235" s="381"/>
      <c r="BS235" s="381"/>
      <c r="BT235" s="381"/>
      <c r="BU235" s="381"/>
      <c r="BV235" s="381"/>
      <c r="BW235" s="381"/>
      <c r="BX235" s="381"/>
      <c r="BY235" s="381"/>
      <c r="BZ235" s="56"/>
      <c r="CA235" s="56"/>
      <c r="CB235" s="33"/>
      <c r="CC235" s="57"/>
      <c r="CD235" s="57"/>
      <c r="CE235" s="57"/>
      <c r="CF235" s="173"/>
      <c r="CG235" s="174"/>
      <c r="CH235" s="174"/>
      <c r="CI235" s="174"/>
      <c r="CJ235" s="174"/>
      <c r="CK235" s="174"/>
      <c r="CL235" s="175"/>
      <c r="CM235" s="147"/>
      <c r="CN235" s="148"/>
      <c r="CO235" s="148"/>
      <c r="CP235" s="148"/>
      <c r="CQ235" s="148"/>
      <c r="CR235" s="148"/>
      <c r="CS235" s="148"/>
      <c r="CT235" s="148"/>
      <c r="CU235" s="148"/>
      <c r="CV235" s="148"/>
      <c r="CW235" s="148"/>
      <c r="CX235" s="148"/>
      <c r="CY235" s="148"/>
      <c r="CZ235" s="148"/>
      <c r="DA235" s="148"/>
      <c r="DB235" s="148"/>
      <c r="DC235" s="148"/>
      <c r="DD235" s="148"/>
      <c r="DE235" s="148"/>
      <c r="DF235" s="148"/>
      <c r="DG235" s="69"/>
      <c r="DH235" s="69"/>
      <c r="DI235" s="69"/>
      <c r="DJ235" s="56"/>
      <c r="DK235" s="56"/>
      <c r="DL235" s="57"/>
      <c r="DM235" s="57"/>
      <c r="DN235" s="57"/>
      <c r="DO235" s="57"/>
      <c r="DP235" s="57"/>
      <c r="DQ235" s="57"/>
      <c r="DR235" s="57"/>
      <c r="DS235" s="57"/>
      <c r="DT235" s="57"/>
      <c r="DU235" s="57"/>
      <c r="DV235" s="57"/>
      <c r="DW235" s="57"/>
      <c r="DX235" s="57"/>
      <c r="DY235" s="57"/>
      <c r="DZ235" s="57"/>
      <c r="EA235" s="57"/>
      <c r="EB235" s="57"/>
      <c r="EC235" s="57"/>
      <c r="ED235" s="57"/>
      <c r="EE235" s="57"/>
      <c r="EF235" s="57"/>
      <c r="EG235" s="57"/>
      <c r="EH235" s="57"/>
      <c r="EI235" s="57"/>
      <c r="EJ235" s="57"/>
      <c r="EK235" s="57"/>
      <c r="EL235" s="57"/>
      <c r="EM235" s="57"/>
      <c r="EN235" s="57"/>
      <c r="EO235" s="57"/>
      <c r="EP235" s="57"/>
      <c r="EQ235" s="57"/>
      <c r="ER235" s="57"/>
      <c r="ES235" s="57"/>
      <c r="ET235" s="57"/>
      <c r="EU235" s="57"/>
      <c r="EV235" s="57"/>
      <c r="EW235" s="57"/>
      <c r="EX235" s="57"/>
      <c r="EY235" s="57"/>
      <c r="EZ235" s="56"/>
      <c r="FA235" s="57"/>
      <c r="FB235" s="57"/>
      <c r="FC235" s="57"/>
      <c r="FD235" s="57"/>
      <c r="FE235" s="57"/>
    </row>
    <row r="236" spans="1:161" ht="4.3499999999999996" customHeight="1" x14ac:dyDescent="0.2">
      <c r="A236" s="56"/>
      <c r="B236" s="56"/>
      <c r="C236" s="173"/>
      <c r="D236" s="174"/>
      <c r="E236" s="174"/>
      <c r="F236" s="174"/>
      <c r="G236" s="174"/>
      <c r="H236" s="174"/>
      <c r="I236" s="175"/>
      <c r="J236" s="373"/>
      <c r="K236" s="315"/>
      <c r="L236" s="315"/>
      <c r="M236" s="315"/>
      <c r="N236" s="315"/>
      <c r="O236" s="315"/>
      <c r="P236" s="315"/>
      <c r="Q236" s="315"/>
      <c r="R236" s="315"/>
      <c r="S236" s="315"/>
      <c r="T236" s="315"/>
      <c r="U236" s="315"/>
      <c r="V236" s="315"/>
      <c r="W236" s="315"/>
      <c r="X236" s="315"/>
      <c r="Y236" s="315"/>
      <c r="Z236" s="315"/>
      <c r="AB236" s="173"/>
      <c r="AC236" s="174"/>
      <c r="AD236" s="174"/>
      <c r="AE236" s="174"/>
      <c r="AF236" s="174"/>
      <c r="AG236" s="174"/>
      <c r="AH236" s="175"/>
      <c r="AI236" s="380"/>
      <c r="AJ236" s="381"/>
      <c r="AK236" s="381"/>
      <c r="AL236" s="381"/>
      <c r="AM236" s="381"/>
      <c r="AN236" s="381"/>
      <c r="AO236" s="381"/>
      <c r="AP236" s="381"/>
      <c r="AQ236" s="381"/>
      <c r="AR236" s="381"/>
      <c r="AS236" s="381"/>
      <c r="AT236" s="381"/>
      <c r="AU236" s="381"/>
      <c r="AV236" s="381"/>
      <c r="AW236" s="381"/>
      <c r="AX236" s="381"/>
      <c r="AY236" s="381"/>
      <c r="AZ236" s="381"/>
      <c r="BB236" s="173"/>
      <c r="BC236" s="174"/>
      <c r="BD236" s="174"/>
      <c r="BE236" s="174"/>
      <c r="BF236" s="174"/>
      <c r="BG236" s="174"/>
      <c r="BH236" s="175"/>
      <c r="BI236" s="380"/>
      <c r="BJ236" s="381"/>
      <c r="BK236" s="381"/>
      <c r="BL236" s="381"/>
      <c r="BM236" s="381"/>
      <c r="BN236" s="381"/>
      <c r="BO236" s="381"/>
      <c r="BP236" s="381"/>
      <c r="BQ236" s="381"/>
      <c r="BR236" s="381"/>
      <c r="BS236" s="381"/>
      <c r="BT236" s="381"/>
      <c r="BU236" s="381"/>
      <c r="BV236" s="381"/>
      <c r="BW236" s="381"/>
      <c r="BX236" s="381"/>
      <c r="BY236" s="381"/>
      <c r="BZ236" s="56"/>
      <c r="CA236" s="56"/>
      <c r="CB236" s="124"/>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57"/>
      <c r="EE236" s="57"/>
      <c r="EF236" s="57"/>
      <c r="EG236" s="57"/>
      <c r="EH236" s="57"/>
      <c r="EI236" s="57"/>
      <c r="EJ236" s="57"/>
      <c r="EK236" s="57"/>
      <c r="EL236" s="57"/>
      <c r="EM236" s="57"/>
      <c r="EN236" s="57"/>
      <c r="EO236" s="57"/>
      <c r="EP236" s="57"/>
      <c r="EQ236" s="57"/>
      <c r="ER236" s="57"/>
      <c r="ES236" s="57"/>
      <c r="ET236" s="57"/>
      <c r="EU236" s="57"/>
      <c r="EV236" s="57"/>
      <c r="EW236" s="57"/>
      <c r="EX236" s="57"/>
      <c r="EY236" s="57"/>
      <c r="EZ236" s="56"/>
      <c r="FA236" s="57"/>
      <c r="FB236" s="57"/>
      <c r="FC236" s="57"/>
      <c r="FD236" s="57"/>
      <c r="FE236" s="57"/>
    </row>
    <row r="237" spans="1:161" ht="4.3499999999999996" customHeight="1" x14ac:dyDescent="0.2">
      <c r="A237" s="56"/>
      <c r="B237" s="56"/>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6"/>
      <c r="CB237" s="124"/>
      <c r="CC237" s="57"/>
      <c r="CD237" s="57"/>
      <c r="CE237" s="57"/>
      <c r="CF237" s="167" t="s">
        <v>50</v>
      </c>
      <c r="CG237" s="168"/>
      <c r="CH237" s="168"/>
      <c r="CI237" s="168"/>
      <c r="CJ237" s="168"/>
      <c r="CK237" s="168"/>
      <c r="CL237" s="169"/>
      <c r="CM237" s="147" t="s">
        <v>121</v>
      </c>
      <c r="CN237" s="148"/>
      <c r="CO237" s="148"/>
      <c r="CP237" s="148"/>
      <c r="CQ237" s="148"/>
      <c r="CR237" s="148"/>
      <c r="CS237" s="148"/>
      <c r="CT237" s="148"/>
      <c r="CU237" s="148"/>
      <c r="CV237" s="148"/>
      <c r="CW237" s="148"/>
      <c r="CX237" s="148"/>
      <c r="CY237" s="148"/>
      <c r="CZ237" s="148"/>
      <c r="DA237" s="148"/>
      <c r="DB237" s="148"/>
      <c r="DC237" s="148"/>
      <c r="DD237" s="148"/>
      <c r="DE237" s="148"/>
      <c r="DF237" s="148"/>
      <c r="DG237" s="69"/>
      <c r="DH237" s="69"/>
      <c r="DI237" s="69"/>
      <c r="DJ237" s="57"/>
      <c r="DK237" s="2"/>
      <c r="DL237" s="74"/>
      <c r="DS237" s="343" t="s">
        <v>252</v>
      </c>
      <c r="DT237" s="343"/>
      <c r="DU237" s="343"/>
      <c r="DV237" s="343"/>
      <c r="DW237" s="343"/>
      <c r="DX237" s="343"/>
      <c r="DY237" s="343"/>
      <c r="DZ237" s="343"/>
      <c r="EA237" s="343"/>
      <c r="EB237" s="343"/>
      <c r="EC237" s="343"/>
      <c r="ED237" s="343"/>
      <c r="EE237" s="343"/>
      <c r="EF237" s="343"/>
      <c r="EG237" s="343"/>
      <c r="EH237" s="343"/>
      <c r="EI237" s="343"/>
      <c r="EJ237" s="343"/>
      <c r="EK237" s="343"/>
      <c r="EL237" s="343"/>
      <c r="EM237" s="343"/>
      <c r="EN237" s="343"/>
      <c r="EO237" s="343"/>
      <c r="EP237" s="343"/>
      <c r="EQ237" s="343"/>
      <c r="ER237" s="343"/>
      <c r="ES237" s="343"/>
      <c r="ET237" s="343"/>
      <c r="EU237" s="343"/>
      <c r="EV237" s="343"/>
      <c r="EZ237" s="56"/>
      <c r="FA237" s="57"/>
      <c r="FB237" s="57"/>
      <c r="FC237" s="57"/>
      <c r="FD237" s="57"/>
      <c r="FE237" s="57"/>
    </row>
    <row r="238" spans="1:161" ht="4.3499999999999996" customHeight="1" x14ac:dyDescent="0.2">
      <c r="A238" s="56"/>
      <c r="B238" s="56"/>
      <c r="C238" s="167" t="s">
        <v>50</v>
      </c>
      <c r="D238" s="168"/>
      <c r="E238" s="168"/>
      <c r="F238" s="168"/>
      <c r="G238" s="168"/>
      <c r="H238" s="168"/>
      <c r="I238" s="169"/>
      <c r="J238" s="380" t="s">
        <v>200</v>
      </c>
      <c r="K238" s="381"/>
      <c r="L238" s="381"/>
      <c r="M238" s="381"/>
      <c r="N238" s="381"/>
      <c r="O238" s="381"/>
      <c r="P238" s="381"/>
      <c r="Q238" s="381"/>
      <c r="R238" s="381"/>
      <c r="S238" s="381"/>
      <c r="T238" s="381"/>
      <c r="U238" s="381"/>
      <c r="V238" s="381"/>
      <c r="W238" s="381"/>
      <c r="X238" s="381"/>
      <c r="Y238" s="381"/>
      <c r="Z238" s="381"/>
      <c r="AB238" s="167" t="s">
        <v>50</v>
      </c>
      <c r="AC238" s="168"/>
      <c r="AD238" s="168"/>
      <c r="AE238" s="168"/>
      <c r="AF238" s="168"/>
      <c r="AG238" s="168"/>
      <c r="AH238" s="169"/>
      <c r="AI238" s="413" t="s">
        <v>201</v>
      </c>
      <c r="AJ238" s="414"/>
      <c r="AK238" s="414"/>
      <c r="AL238" s="414"/>
      <c r="AM238" s="414"/>
      <c r="AN238" s="414"/>
      <c r="AO238" s="414"/>
      <c r="AP238" s="414"/>
      <c r="AQ238" s="414"/>
      <c r="AR238" s="414"/>
      <c r="AS238" s="414"/>
      <c r="AT238" s="414"/>
      <c r="AU238" s="414"/>
      <c r="AV238" s="414"/>
      <c r="AW238" s="414"/>
      <c r="AX238" s="414"/>
      <c r="AY238" s="414"/>
      <c r="AZ238" s="414"/>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6"/>
      <c r="CB238" s="124"/>
      <c r="CC238" s="57"/>
      <c r="CD238" s="57"/>
      <c r="CE238" s="57"/>
      <c r="CF238" s="170"/>
      <c r="CG238" s="171"/>
      <c r="CH238" s="171"/>
      <c r="CI238" s="171"/>
      <c r="CJ238" s="171"/>
      <c r="CK238" s="171"/>
      <c r="CL238" s="172"/>
      <c r="CM238" s="147"/>
      <c r="CN238" s="148"/>
      <c r="CO238" s="148"/>
      <c r="CP238" s="148"/>
      <c r="CQ238" s="148"/>
      <c r="CR238" s="148"/>
      <c r="CS238" s="148"/>
      <c r="CT238" s="148"/>
      <c r="CU238" s="148"/>
      <c r="CV238" s="148"/>
      <c r="CW238" s="148"/>
      <c r="CX238" s="148"/>
      <c r="CY238" s="148"/>
      <c r="CZ238" s="148"/>
      <c r="DA238" s="148"/>
      <c r="DB238" s="148"/>
      <c r="DC238" s="148"/>
      <c r="DD238" s="148"/>
      <c r="DE238" s="148"/>
      <c r="DF238" s="148"/>
      <c r="DG238" s="69"/>
      <c r="DH238" s="69"/>
      <c r="DI238" s="69"/>
      <c r="DJ238" s="2"/>
      <c r="DK238" s="2"/>
      <c r="DL238" s="74"/>
      <c r="DS238" s="343"/>
      <c r="DT238" s="343"/>
      <c r="DU238" s="343"/>
      <c r="DV238" s="343"/>
      <c r="DW238" s="343"/>
      <c r="DX238" s="343"/>
      <c r="DY238" s="343"/>
      <c r="DZ238" s="343"/>
      <c r="EA238" s="343"/>
      <c r="EB238" s="343"/>
      <c r="EC238" s="343"/>
      <c r="ED238" s="343"/>
      <c r="EE238" s="343"/>
      <c r="EF238" s="343"/>
      <c r="EG238" s="343"/>
      <c r="EH238" s="343"/>
      <c r="EI238" s="343"/>
      <c r="EJ238" s="343"/>
      <c r="EK238" s="343"/>
      <c r="EL238" s="343"/>
      <c r="EM238" s="343"/>
      <c r="EN238" s="343"/>
      <c r="EO238" s="343"/>
      <c r="EP238" s="343"/>
      <c r="EQ238" s="343"/>
      <c r="ER238" s="343"/>
      <c r="ES238" s="343"/>
      <c r="ET238" s="343"/>
      <c r="EU238" s="343"/>
      <c r="EV238" s="343"/>
      <c r="EZ238" s="56"/>
      <c r="FA238" s="57"/>
      <c r="FB238" s="57"/>
      <c r="FC238" s="57"/>
      <c r="FD238" s="57"/>
      <c r="FE238" s="57"/>
    </row>
    <row r="239" spans="1:161" ht="4.3499999999999996" customHeight="1" x14ac:dyDescent="0.2">
      <c r="A239" s="56"/>
      <c r="B239" s="56"/>
      <c r="C239" s="170"/>
      <c r="D239" s="171"/>
      <c r="E239" s="171"/>
      <c r="F239" s="171"/>
      <c r="G239" s="171"/>
      <c r="H239" s="171"/>
      <c r="I239" s="172"/>
      <c r="J239" s="380"/>
      <c r="K239" s="381"/>
      <c r="L239" s="381"/>
      <c r="M239" s="381"/>
      <c r="N239" s="381"/>
      <c r="O239" s="381"/>
      <c r="P239" s="381"/>
      <c r="Q239" s="381"/>
      <c r="R239" s="381"/>
      <c r="S239" s="381"/>
      <c r="T239" s="381"/>
      <c r="U239" s="381"/>
      <c r="V239" s="381"/>
      <c r="W239" s="381"/>
      <c r="X239" s="381"/>
      <c r="Y239" s="381"/>
      <c r="Z239" s="381"/>
      <c r="AB239" s="170"/>
      <c r="AC239" s="171"/>
      <c r="AD239" s="171"/>
      <c r="AE239" s="171"/>
      <c r="AF239" s="171"/>
      <c r="AG239" s="171"/>
      <c r="AH239" s="172"/>
      <c r="AI239" s="413"/>
      <c r="AJ239" s="414"/>
      <c r="AK239" s="414"/>
      <c r="AL239" s="414"/>
      <c r="AM239" s="414"/>
      <c r="AN239" s="414"/>
      <c r="AO239" s="414"/>
      <c r="AP239" s="414"/>
      <c r="AQ239" s="414"/>
      <c r="AR239" s="414"/>
      <c r="AS239" s="414"/>
      <c r="AT239" s="414"/>
      <c r="AU239" s="414"/>
      <c r="AV239" s="414"/>
      <c r="AW239" s="414"/>
      <c r="AX239" s="414"/>
      <c r="AY239" s="414"/>
      <c r="AZ239" s="414"/>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57"/>
      <c r="CA239" s="26"/>
      <c r="CB239" s="124"/>
      <c r="CC239" s="57"/>
      <c r="CD239" s="57"/>
      <c r="CE239" s="57"/>
      <c r="CF239" s="170"/>
      <c r="CG239" s="171"/>
      <c r="CH239" s="171"/>
      <c r="CI239" s="171"/>
      <c r="CJ239" s="171"/>
      <c r="CK239" s="171"/>
      <c r="CL239" s="172"/>
      <c r="CM239" s="147"/>
      <c r="CN239" s="148"/>
      <c r="CO239" s="148"/>
      <c r="CP239" s="148"/>
      <c r="CQ239" s="148"/>
      <c r="CR239" s="148"/>
      <c r="CS239" s="148"/>
      <c r="CT239" s="148"/>
      <c r="CU239" s="148"/>
      <c r="CV239" s="148"/>
      <c r="CW239" s="148"/>
      <c r="CX239" s="148"/>
      <c r="CY239" s="148"/>
      <c r="CZ239" s="148"/>
      <c r="DA239" s="148"/>
      <c r="DB239" s="148"/>
      <c r="DC239" s="148"/>
      <c r="DD239" s="148"/>
      <c r="DE239" s="148"/>
      <c r="DF239" s="148"/>
      <c r="DG239" s="69"/>
      <c r="DH239" s="69"/>
      <c r="DI239" s="69"/>
      <c r="DJ239" s="2"/>
      <c r="DK239" s="2"/>
      <c r="DS239" s="343"/>
      <c r="DT239" s="343"/>
      <c r="DU239" s="343"/>
      <c r="DV239" s="343"/>
      <c r="DW239" s="343"/>
      <c r="DX239" s="343"/>
      <c r="DY239" s="343"/>
      <c r="DZ239" s="343"/>
      <c r="EA239" s="343"/>
      <c r="EB239" s="343"/>
      <c r="EC239" s="343"/>
      <c r="ED239" s="343"/>
      <c r="EE239" s="343"/>
      <c r="EF239" s="343"/>
      <c r="EG239" s="343"/>
      <c r="EH239" s="343"/>
      <c r="EI239" s="343"/>
      <c r="EJ239" s="343"/>
      <c r="EK239" s="343"/>
      <c r="EL239" s="343"/>
      <c r="EM239" s="343"/>
      <c r="EN239" s="343"/>
      <c r="EO239" s="343"/>
      <c r="EP239" s="343"/>
      <c r="EQ239" s="343"/>
      <c r="ER239" s="343"/>
      <c r="ES239" s="343"/>
      <c r="ET239" s="343"/>
      <c r="EU239" s="343"/>
      <c r="EV239" s="343"/>
      <c r="EZ239" s="56"/>
      <c r="FA239" s="57"/>
      <c r="FB239" s="57"/>
      <c r="FC239" s="57"/>
      <c r="FD239" s="57"/>
      <c r="FE239" s="57"/>
    </row>
    <row r="240" spans="1:161" ht="4.3499999999999996" customHeight="1" x14ac:dyDescent="0.2">
      <c r="A240" s="56"/>
      <c r="B240" s="56"/>
      <c r="C240" s="170"/>
      <c r="D240" s="171"/>
      <c r="E240" s="171"/>
      <c r="F240" s="171"/>
      <c r="G240" s="171"/>
      <c r="H240" s="171"/>
      <c r="I240" s="172"/>
      <c r="J240" s="380"/>
      <c r="K240" s="381"/>
      <c r="L240" s="381"/>
      <c r="M240" s="381"/>
      <c r="N240" s="381"/>
      <c r="O240" s="381"/>
      <c r="P240" s="381"/>
      <c r="Q240" s="381"/>
      <c r="R240" s="381"/>
      <c r="S240" s="381"/>
      <c r="T240" s="381"/>
      <c r="U240" s="381"/>
      <c r="V240" s="381"/>
      <c r="W240" s="381"/>
      <c r="X240" s="381"/>
      <c r="Y240" s="381"/>
      <c r="Z240" s="381"/>
      <c r="AB240" s="170"/>
      <c r="AC240" s="171"/>
      <c r="AD240" s="171"/>
      <c r="AE240" s="171"/>
      <c r="AF240" s="171"/>
      <c r="AG240" s="171"/>
      <c r="AH240" s="172"/>
      <c r="AI240" s="413"/>
      <c r="AJ240" s="414"/>
      <c r="AK240" s="414"/>
      <c r="AL240" s="414"/>
      <c r="AM240" s="414"/>
      <c r="AN240" s="414"/>
      <c r="AO240" s="414"/>
      <c r="AP240" s="414"/>
      <c r="AQ240" s="414"/>
      <c r="AR240" s="414"/>
      <c r="AS240" s="414"/>
      <c r="AT240" s="414"/>
      <c r="AU240" s="414"/>
      <c r="AV240" s="414"/>
      <c r="AW240" s="414"/>
      <c r="AX240" s="414"/>
      <c r="AY240" s="414"/>
      <c r="AZ240" s="414"/>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6"/>
      <c r="CB240" s="124"/>
      <c r="CC240" s="57"/>
      <c r="CD240" s="57"/>
      <c r="CE240" s="57"/>
      <c r="CF240" s="173"/>
      <c r="CG240" s="174"/>
      <c r="CH240" s="174"/>
      <c r="CI240" s="174"/>
      <c r="CJ240" s="174"/>
      <c r="CK240" s="174"/>
      <c r="CL240" s="175"/>
      <c r="CM240" s="147"/>
      <c r="CN240" s="148"/>
      <c r="CO240" s="148"/>
      <c r="CP240" s="148"/>
      <c r="CQ240" s="148"/>
      <c r="CR240" s="148"/>
      <c r="CS240" s="148"/>
      <c r="CT240" s="148"/>
      <c r="CU240" s="148"/>
      <c r="CV240" s="148"/>
      <c r="CW240" s="148"/>
      <c r="CX240" s="148"/>
      <c r="CY240" s="148"/>
      <c r="CZ240" s="148"/>
      <c r="DA240" s="148"/>
      <c r="DB240" s="148"/>
      <c r="DC240" s="148"/>
      <c r="DD240" s="148"/>
      <c r="DE240" s="148"/>
      <c r="DF240" s="148"/>
      <c r="DG240" s="69"/>
      <c r="DH240" s="69"/>
      <c r="DI240" s="69"/>
      <c r="DJ240" s="2"/>
      <c r="DK240" s="2"/>
      <c r="DL240" s="437" t="s">
        <v>122</v>
      </c>
      <c r="DM240" s="437"/>
      <c r="DN240" s="437"/>
      <c r="DO240" s="437"/>
      <c r="DP240" s="437"/>
      <c r="DQ240" s="437"/>
      <c r="DR240" s="438"/>
      <c r="DS240" s="439"/>
      <c r="DT240" s="439"/>
      <c r="DU240" s="439"/>
      <c r="DV240" s="439"/>
      <c r="DW240" s="439"/>
      <c r="DX240" s="439"/>
      <c r="DY240" s="439"/>
      <c r="DZ240" s="439"/>
      <c r="EA240" s="439"/>
      <c r="EB240" s="439"/>
      <c r="EC240" s="439"/>
      <c r="ED240" s="439"/>
      <c r="EE240" s="439"/>
      <c r="EF240" s="439"/>
      <c r="EG240" s="439"/>
      <c r="EH240" s="487" t="s">
        <v>124</v>
      </c>
      <c r="EI240" s="437"/>
      <c r="EJ240" s="437"/>
      <c r="EK240" s="437"/>
      <c r="EL240" s="437"/>
      <c r="EM240" s="439"/>
      <c r="EN240" s="439"/>
      <c r="EO240" s="439"/>
      <c r="EP240" s="439"/>
      <c r="EQ240" s="439"/>
      <c r="ER240" s="439"/>
      <c r="ES240" s="439"/>
      <c r="ET240" s="439"/>
      <c r="EU240" s="439"/>
      <c r="EV240" s="439"/>
      <c r="EW240" s="437" t="s">
        <v>49</v>
      </c>
      <c r="EX240" s="437"/>
      <c r="EY240" s="437"/>
      <c r="EZ240" s="56"/>
      <c r="FA240" s="57"/>
      <c r="FB240" s="57"/>
      <c r="FC240" s="57"/>
      <c r="FD240" s="57"/>
      <c r="FE240" s="57"/>
    </row>
    <row r="241" spans="1:161" ht="4.3499999999999996" customHeight="1" x14ac:dyDescent="0.2">
      <c r="A241" s="56"/>
      <c r="B241" s="56"/>
      <c r="C241" s="173"/>
      <c r="D241" s="174"/>
      <c r="E241" s="174"/>
      <c r="F241" s="174"/>
      <c r="G241" s="174"/>
      <c r="H241" s="174"/>
      <c r="I241" s="175"/>
      <c r="J241" s="380"/>
      <c r="K241" s="381"/>
      <c r="L241" s="381"/>
      <c r="M241" s="381"/>
      <c r="N241" s="381"/>
      <c r="O241" s="381"/>
      <c r="P241" s="381"/>
      <c r="Q241" s="381"/>
      <c r="R241" s="381"/>
      <c r="S241" s="381"/>
      <c r="T241" s="381"/>
      <c r="U241" s="381"/>
      <c r="V241" s="381"/>
      <c r="W241" s="381"/>
      <c r="X241" s="381"/>
      <c r="Y241" s="381"/>
      <c r="Z241" s="381"/>
      <c r="AB241" s="173"/>
      <c r="AC241" s="174"/>
      <c r="AD241" s="174"/>
      <c r="AE241" s="174"/>
      <c r="AF241" s="174"/>
      <c r="AG241" s="174"/>
      <c r="AH241" s="175"/>
      <c r="AI241" s="413"/>
      <c r="AJ241" s="414"/>
      <c r="AK241" s="414"/>
      <c r="AL241" s="414"/>
      <c r="AM241" s="414"/>
      <c r="AN241" s="414"/>
      <c r="AO241" s="414"/>
      <c r="AP241" s="414"/>
      <c r="AQ241" s="414"/>
      <c r="AR241" s="414"/>
      <c r="AS241" s="414"/>
      <c r="AT241" s="414"/>
      <c r="AU241" s="414"/>
      <c r="AV241" s="414"/>
      <c r="AW241" s="414"/>
      <c r="AX241" s="414"/>
      <c r="AY241" s="414"/>
      <c r="AZ241" s="414"/>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111"/>
      <c r="CB241" s="124"/>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2"/>
      <c r="DK241" s="2"/>
      <c r="DL241" s="437"/>
      <c r="DM241" s="437"/>
      <c r="DN241" s="437"/>
      <c r="DO241" s="437"/>
      <c r="DP241" s="437"/>
      <c r="DQ241" s="437"/>
      <c r="DR241" s="438"/>
      <c r="DS241" s="439"/>
      <c r="DT241" s="439"/>
      <c r="DU241" s="439"/>
      <c r="DV241" s="439"/>
      <c r="DW241" s="439"/>
      <c r="DX241" s="439"/>
      <c r="DY241" s="439"/>
      <c r="DZ241" s="439"/>
      <c r="EA241" s="439"/>
      <c r="EB241" s="439"/>
      <c r="EC241" s="439"/>
      <c r="ED241" s="439"/>
      <c r="EE241" s="439"/>
      <c r="EF241" s="439"/>
      <c r="EG241" s="439"/>
      <c r="EH241" s="487"/>
      <c r="EI241" s="437"/>
      <c r="EJ241" s="437"/>
      <c r="EK241" s="437"/>
      <c r="EL241" s="437"/>
      <c r="EM241" s="439"/>
      <c r="EN241" s="439"/>
      <c r="EO241" s="439"/>
      <c r="EP241" s="439"/>
      <c r="EQ241" s="439"/>
      <c r="ER241" s="439"/>
      <c r="ES241" s="439"/>
      <c r="ET241" s="439"/>
      <c r="EU241" s="439"/>
      <c r="EV241" s="439"/>
      <c r="EW241" s="437"/>
      <c r="EX241" s="437"/>
      <c r="EY241" s="437"/>
      <c r="EZ241" s="56"/>
      <c r="FA241" s="57"/>
      <c r="FB241" s="57"/>
      <c r="FC241" s="57"/>
      <c r="FD241" s="57"/>
      <c r="FE241" s="57"/>
    </row>
    <row r="242" spans="1:161" ht="4.3499999999999996" customHeight="1" x14ac:dyDescent="0.2">
      <c r="A242" s="56"/>
      <c r="B242" s="56"/>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c r="BJ242" s="69"/>
      <c r="BK242" s="69"/>
      <c r="BL242" s="69"/>
      <c r="BM242" s="69"/>
      <c r="BN242" s="69"/>
      <c r="BO242" s="69"/>
      <c r="BP242" s="69"/>
      <c r="BQ242" s="69"/>
      <c r="BR242" s="69"/>
      <c r="BS242" s="69"/>
      <c r="BT242" s="69"/>
      <c r="BU242" s="69"/>
      <c r="BV242" s="69"/>
      <c r="BW242" s="69"/>
      <c r="BX242" s="69"/>
      <c r="BY242" s="69"/>
      <c r="BZ242" s="69"/>
      <c r="CA242" s="56"/>
      <c r="CB242" s="124"/>
      <c r="CC242" s="57"/>
      <c r="CD242" s="57"/>
      <c r="CE242" s="57"/>
      <c r="CF242" s="167" t="s">
        <v>50</v>
      </c>
      <c r="CG242" s="168"/>
      <c r="CH242" s="168"/>
      <c r="CI242" s="168"/>
      <c r="CJ242" s="168"/>
      <c r="CK242" s="168"/>
      <c r="CL242" s="169"/>
      <c r="CM242" s="147" t="s">
        <v>123</v>
      </c>
      <c r="CN242" s="148"/>
      <c r="CO242" s="148"/>
      <c r="CP242" s="148"/>
      <c r="CQ242" s="148"/>
      <c r="CR242" s="148"/>
      <c r="CS242" s="148"/>
      <c r="CT242" s="148"/>
      <c r="CU242" s="148"/>
      <c r="CV242" s="148"/>
      <c r="CW242" s="148"/>
      <c r="CX242" s="148"/>
      <c r="CY242" s="148"/>
      <c r="CZ242" s="148"/>
      <c r="DA242" s="148"/>
      <c r="DB242" s="148"/>
      <c r="DC242" s="148"/>
      <c r="DD242" s="148"/>
      <c r="DE242" s="148"/>
      <c r="DF242" s="148"/>
      <c r="DG242" s="69"/>
      <c r="DH242" s="69"/>
      <c r="DI242" s="69"/>
      <c r="DJ242" s="2"/>
      <c r="DK242" s="2"/>
      <c r="DL242" s="437"/>
      <c r="DM242" s="437"/>
      <c r="DN242" s="437"/>
      <c r="DO242" s="437"/>
      <c r="DP242" s="437"/>
      <c r="DQ242" s="437"/>
      <c r="DR242" s="438"/>
      <c r="DS242" s="439"/>
      <c r="DT242" s="439"/>
      <c r="DU242" s="439"/>
      <c r="DV242" s="439"/>
      <c r="DW242" s="439"/>
      <c r="DX242" s="439"/>
      <c r="DY242" s="439"/>
      <c r="DZ242" s="439"/>
      <c r="EA242" s="439"/>
      <c r="EB242" s="439"/>
      <c r="EC242" s="439"/>
      <c r="ED242" s="439"/>
      <c r="EE242" s="439"/>
      <c r="EF242" s="439"/>
      <c r="EG242" s="439"/>
      <c r="EH242" s="487"/>
      <c r="EI242" s="437"/>
      <c r="EJ242" s="437"/>
      <c r="EK242" s="437"/>
      <c r="EL242" s="437"/>
      <c r="EM242" s="439"/>
      <c r="EN242" s="439"/>
      <c r="EO242" s="439"/>
      <c r="EP242" s="439"/>
      <c r="EQ242" s="439"/>
      <c r="ER242" s="439"/>
      <c r="ES242" s="439"/>
      <c r="ET242" s="439"/>
      <c r="EU242" s="439"/>
      <c r="EV242" s="439"/>
      <c r="EW242" s="437"/>
      <c r="EX242" s="437"/>
      <c r="EY242" s="437"/>
      <c r="EZ242" s="56"/>
      <c r="FA242" s="57"/>
      <c r="FB242" s="57"/>
      <c r="FC242" s="57"/>
      <c r="FD242" s="57"/>
      <c r="FE242" s="57"/>
    </row>
    <row r="243" spans="1:161" ht="4.3499999999999996" customHeight="1" x14ac:dyDescent="0.2">
      <c r="A243" s="56"/>
      <c r="B243" s="56"/>
      <c r="C243" s="374" t="s">
        <v>244</v>
      </c>
      <c r="D243" s="374"/>
      <c r="E243" s="374"/>
      <c r="F243" s="374"/>
      <c r="G243" s="374"/>
      <c r="H243" s="374"/>
      <c r="I243" s="374"/>
      <c r="J243" s="374"/>
      <c r="K243" s="374"/>
      <c r="L243" s="374"/>
      <c r="M243" s="374"/>
      <c r="N243" s="374"/>
      <c r="O243" s="374"/>
      <c r="P243" s="374"/>
      <c r="Q243" s="374"/>
      <c r="R243" s="374"/>
      <c r="S243" s="374"/>
      <c r="T243" s="374"/>
      <c r="U243" s="374"/>
      <c r="V243" s="374"/>
      <c r="W243" s="374"/>
      <c r="X243" s="374"/>
      <c r="Y243" s="374"/>
      <c r="Z243" s="374"/>
      <c r="AA243" s="374"/>
      <c r="AB243" s="374"/>
      <c r="AC243" s="374"/>
      <c r="AD243" s="374"/>
      <c r="AE243" s="374"/>
      <c r="AF243" s="374"/>
      <c r="AG243" s="374"/>
      <c r="AH243" s="374"/>
      <c r="AI243" s="374"/>
      <c r="AJ243" s="374"/>
      <c r="AK243" s="374"/>
      <c r="AL243" s="374"/>
      <c r="AM243" s="374"/>
      <c r="AN243" s="374"/>
      <c r="AO243" s="374"/>
      <c r="AP243" s="374"/>
      <c r="AQ243" s="374"/>
      <c r="AR243" s="374"/>
      <c r="AS243" s="374"/>
      <c r="AT243" s="374"/>
      <c r="AU243" s="374"/>
      <c r="AV243" s="374"/>
      <c r="AW243" s="374"/>
      <c r="AX243" s="374"/>
      <c r="AY243" s="374"/>
      <c r="AZ243" s="374"/>
      <c r="BA243" s="374"/>
      <c r="BB243" s="374"/>
      <c r="BC243" s="374"/>
      <c r="BD243" s="374"/>
      <c r="BE243" s="374"/>
      <c r="BF243" s="374"/>
      <c r="BG243" s="374"/>
      <c r="BH243" s="374"/>
      <c r="BI243" s="374"/>
      <c r="BJ243" s="374"/>
      <c r="BK243" s="374"/>
      <c r="BL243" s="374"/>
      <c r="BM243" s="374"/>
      <c r="BN243" s="374"/>
      <c r="BO243" s="374"/>
      <c r="BP243" s="374"/>
      <c r="BQ243" s="374"/>
      <c r="BR243" s="374"/>
      <c r="BS243" s="374"/>
      <c r="BT243" s="374"/>
      <c r="BU243" s="374"/>
      <c r="BV243" s="374"/>
      <c r="BW243" s="374"/>
      <c r="BX243" s="374"/>
      <c r="BY243" s="374"/>
      <c r="BZ243" s="374"/>
      <c r="CA243" s="111"/>
      <c r="CB243" s="33"/>
      <c r="CC243" s="57"/>
      <c r="CD243" s="57"/>
      <c r="CE243" s="57"/>
      <c r="CF243" s="170"/>
      <c r="CG243" s="171"/>
      <c r="CH243" s="171"/>
      <c r="CI243" s="171"/>
      <c r="CJ243" s="171"/>
      <c r="CK243" s="171"/>
      <c r="CL243" s="172"/>
      <c r="CM243" s="147"/>
      <c r="CN243" s="148"/>
      <c r="CO243" s="148"/>
      <c r="CP243" s="148"/>
      <c r="CQ243" s="148"/>
      <c r="CR243" s="148"/>
      <c r="CS243" s="148"/>
      <c r="CT243" s="148"/>
      <c r="CU243" s="148"/>
      <c r="CV243" s="148"/>
      <c r="CW243" s="148"/>
      <c r="CX243" s="148"/>
      <c r="CY243" s="148"/>
      <c r="CZ243" s="148"/>
      <c r="DA243" s="148"/>
      <c r="DB243" s="148"/>
      <c r="DC243" s="148"/>
      <c r="DD243" s="148"/>
      <c r="DE243" s="148"/>
      <c r="DF243" s="148"/>
      <c r="DG243" s="69"/>
      <c r="DH243" s="69"/>
      <c r="DI243" s="69"/>
      <c r="DJ243" s="57"/>
      <c r="DK243" s="57"/>
      <c r="DL243" s="437"/>
      <c r="DM243" s="437"/>
      <c r="DN243" s="437"/>
      <c r="DO243" s="437"/>
      <c r="DP243" s="437"/>
      <c r="DQ243" s="437"/>
      <c r="DR243" s="438"/>
      <c r="DS243" s="439"/>
      <c r="DT243" s="439"/>
      <c r="DU243" s="439"/>
      <c r="DV243" s="439"/>
      <c r="DW243" s="439"/>
      <c r="DX243" s="439"/>
      <c r="DY243" s="439"/>
      <c r="DZ243" s="439"/>
      <c r="EA243" s="439"/>
      <c r="EB243" s="439"/>
      <c r="EC243" s="439"/>
      <c r="ED243" s="439"/>
      <c r="EE243" s="439"/>
      <c r="EF243" s="439"/>
      <c r="EG243" s="439"/>
      <c r="EH243" s="487"/>
      <c r="EI243" s="437"/>
      <c r="EJ243" s="437"/>
      <c r="EK243" s="437"/>
      <c r="EL243" s="437"/>
      <c r="EM243" s="439"/>
      <c r="EN243" s="439"/>
      <c r="EO243" s="439"/>
      <c r="EP243" s="439"/>
      <c r="EQ243" s="439"/>
      <c r="ER243" s="439"/>
      <c r="ES243" s="439"/>
      <c r="ET243" s="439"/>
      <c r="EU243" s="439"/>
      <c r="EV243" s="439"/>
      <c r="EW243" s="437"/>
      <c r="EX243" s="437"/>
      <c r="EY243" s="437"/>
      <c r="EZ243" s="56"/>
      <c r="FA243" s="57"/>
      <c r="FB243" s="57"/>
      <c r="FC243" s="57"/>
      <c r="FD243" s="57"/>
      <c r="FE243" s="57"/>
    </row>
    <row r="244" spans="1:161" ht="4.3499999999999996" customHeight="1" x14ac:dyDescent="0.2">
      <c r="A244" s="56"/>
      <c r="B244" s="56"/>
      <c r="C244" s="374"/>
      <c r="D244" s="374"/>
      <c r="E244" s="374"/>
      <c r="F244" s="374"/>
      <c r="G244" s="374"/>
      <c r="H244" s="374"/>
      <c r="I244" s="374"/>
      <c r="J244" s="374"/>
      <c r="K244" s="374"/>
      <c r="L244" s="374"/>
      <c r="M244" s="374"/>
      <c r="N244" s="374"/>
      <c r="O244" s="374"/>
      <c r="P244" s="374"/>
      <c r="Q244" s="374"/>
      <c r="R244" s="374"/>
      <c r="S244" s="374"/>
      <c r="T244" s="374"/>
      <c r="U244" s="374"/>
      <c r="V244" s="374"/>
      <c r="W244" s="374"/>
      <c r="X244" s="374"/>
      <c r="Y244" s="374"/>
      <c r="Z244" s="374"/>
      <c r="AA244" s="374"/>
      <c r="AB244" s="374"/>
      <c r="AC244" s="374"/>
      <c r="AD244" s="374"/>
      <c r="AE244" s="374"/>
      <c r="AF244" s="374"/>
      <c r="AG244" s="374"/>
      <c r="AH244" s="374"/>
      <c r="AI244" s="374"/>
      <c r="AJ244" s="374"/>
      <c r="AK244" s="374"/>
      <c r="AL244" s="374"/>
      <c r="AM244" s="374"/>
      <c r="AN244" s="374"/>
      <c r="AO244" s="374"/>
      <c r="AP244" s="374"/>
      <c r="AQ244" s="374"/>
      <c r="AR244" s="374"/>
      <c r="AS244" s="374"/>
      <c r="AT244" s="374"/>
      <c r="AU244" s="374"/>
      <c r="AV244" s="374"/>
      <c r="AW244" s="374"/>
      <c r="AX244" s="374"/>
      <c r="AY244" s="374"/>
      <c r="AZ244" s="374"/>
      <c r="BA244" s="374"/>
      <c r="BB244" s="374"/>
      <c r="BC244" s="374"/>
      <c r="BD244" s="374"/>
      <c r="BE244" s="374"/>
      <c r="BF244" s="374"/>
      <c r="BG244" s="374"/>
      <c r="BH244" s="374"/>
      <c r="BI244" s="374"/>
      <c r="BJ244" s="374"/>
      <c r="BK244" s="374"/>
      <c r="BL244" s="374"/>
      <c r="BM244" s="374"/>
      <c r="BN244" s="374"/>
      <c r="BO244" s="374"/>
      <c r="BP244" s="374"/>
      <c r="BQ244" s="374"/>
      <c r="BR244" s="374"/>
      <c r="BS244" s="374"/>
      <c r="BT244" s="374"/>
      <c r="BU244" s="374"/>
      <c r="BV244" s="374"/>
      <c r="BW244" s="374"/>
      <c r="BX244" s="374"/>
      <c r="BY244" s="374"/>
      <c r="BZ244" s="374"/>
      <c r="CA244" s="56"/>
      <c r="CB244" s="33"/>
      <c r="CC244" s="57"/>
      <c r="CD244" s="57"/>
      <c r="CE244" s="57"/>
      <c r="CF244" s="170"/>
      <c r="CG244" s="171"/>
      <c r="CH244" s="171"/>
      <c r="CI244" s="171"/>
      <c r="CJ244" s="171"/>
      <c r="CK244" s="171"/>
      <c r="CL244" s="172"/>
      <c r="CM244" s="147"/>
      <c r="CN244" s="148"/>
      <c r="CO244" s="148"/>
      <c r="CP244" s="148"/>
      <c r="CQ244" s="148"/>
      <c r="CR244" s="148"/>
      <c r="CS244" s="148"/>
      <c r="CT244" s="148"/>
      <c r="CU244" s="148"/>
      <c r="CV244" s="148"/>
      <c r="CW244" s="148"/>
      <c r="CX244" s="148"/>
      <c r="CY244" s="148"/>
      <c r="CZ244" s="148"/>
      <c r="DA244" s="148"/>
      <c r="DB244" s="148"/>
      <c r="DC244" s="148"/>
      <c r="DD244" s="148"/>
      <c r="DE244" s="148"/>
      <c r="DF244" s="148"/>
      <c r="DG244" s="69"/>
      <c r="DH244" s="69"/>
      <c r="DI244" s="69"/>
      <c r="DJ244" s="57"/>
      <c r="DK244" s="57"/>
      <c r="DL244" s="437"/>
      <c r="DM244" s="437"/>
      <c r="DN244" s="437"/>
      <c r="DO244" s="437"/>
      <c r="DP244" s="437"/>
      <c r="DQ244" s="437"/>
      <c r="DR244" s="438"/>
      <c r="DS244" s="439"/>
      <c r="DT244" s="439"/>
      <c r="DU244" s="439"/>
      <c r="DV244" s="439"/>
      <c r="DW244" s="439"/>
      <c r="DX244" s="439"/>
      <c r="DY244" s="439"/>
      <c r="DZ244" s="439"/>
      <c r="EA244" s="439"/>
      <c r="EB244" s="439"/>
      <c r="EC244" s="439"/>
      <c r="ED244" s="439"/>
      <c r="EE244" s="439"/>
      <c r="EF244" s="439"/>
      <c r="EG244" s="439"/>
      <c r="EH244" s="487"/>
      <c r="EI244" s="437"/>
      <c r="EJ244" s="437"/>
      <c r="EK244" s="437"/>
      <c r="EL244" s="437"/>
      <c r="EM244" s="439"/>
      <c r="EN244" s="439"/>
      <c r="EO244" s="439"/>
      <c r="EP244" s="439"/>
      <c r="EQ244" s="439"/>
      <c r="ER244" s="439"/>
      <c r="ES244" s="439"/>
      <c r="ET244" s="439"/>
      <c r="EU244" s="439"/>
      <c r="EV244" s="439"/>
      <c r="EW244" s="437"/>
      <c r="EX244" s="437"/>
      <c r="EY244" s="437"/>
      <c r="EZ244" s="56"/>
      <c r="FA244" s="57"/>
      <c r="FB244" s="57"/>
      <c r="FC244" s="57"/>
      <c r="FD244" s="57"/>
      <c r="FE244" s="57"/>
    </row>
    <row r="245" spans="1:161" ht="4.3499999999999996" customHeight="1" x14ac:dyDescent="0.2">
      <c r="A245" s="56"/>
      <c r="B245" s="56"/>
      <c r="C245" s="374"/>
      <c r="D245" s="374"/>
      <c r="E245" s="374"/>
      <c r="F245" s="374"/>
      <c r="G245" s="374"/>
      <c r="H245" s="374"/>
      <c r="I245" s="374"/>
      <c r="J245" s="374"/>
      <c r="K245" s="374"/>
      <c r="L245" s="374"/>
      <c r="M245" s="374"/>
      <c r="N245" s="374"/>
      <c r="O245" s="374"/>
      <c r="P245" s="374"/>
      <c r="Q245" s="374"/>
      <c r="R245" s="374"/>
      <c r="S245" s="374"/>
      <c r="T245" s="374"/>
      <c r="U245" s="374"/>
      <c r="V245" s="374"/>
      <c r="W245" s="374"/>
      <c r="X245" s="374"/>
      <c r="Y245" s="374"/>
      <c r="Z245" s="374"/>
      <c r="AA245" s="374"/>
      <c r="AB245" s="374"/>
      <c r="AC245" s="374"/>
      <c r="AD245" s="374"/>
      <c r="AE245" s="374"/>
      <c r="AF245" s="374"/>
      <c r="AG245" s="374"/>
      <c r="AH245" s="374"/>
      <c r="AI245" s="374"/>
      <c r="AJ245" s="374"/>
      <c r="AK245" s="374"/>
      <c r="AL245" s="374"/>
      <c r="AM245" s="374"/>
      <c r="AN245" s="374"/>
      <c r="AO245" s="374"/>
      <c r="AP245" s="374"/>
      <c r="AQ245" s="374"/>
      <c r="AR245" s="374"/>
      <c r="AS245" s="374"/>
      <c r="AT245" s="374"/>
      <c r="AU245" s="374"/>
      <c r="AV245" s="374"/>
      <c r="AW245" s="374"/>
      <c r="AX245" s="374"/>
      <c r="AY245" s="374"/>
      <c r="AZ245" s="374"/>
      <c r="BA245" s="374"/>
      <c r="BB245" s="374"/>
      <c r="BC245" s="374"/>
      <c r="BD245" s="374"/>
      <c r="BE245" s="374"/>
      <c r="BF245" s="374"/>
      <c r="BG245" s="374"/>
      <c r="BH245" s="374"/>
      <c r="BI245" s="374"/>
      <c r="BJ245" s="374"/>
      <c r="BK245" s="374"/>
      <c r="BL245" s="374"/>
      <c r="BM245" s="374"/>
      <c r="BN245" s="374"/>
      <c r="BO245" s="374"/>
      <c r="BP245" s="374"/>
      <c r="BQ245" s="374"/>
      <c r="BR245" s="374"/>
      <c r="BS245" s="374"/>
      <c r="BT245" s="374"/>
      <c r="BU245" s="374"/>
      <c r="BV245" s="374"/>
      <c r="BW245" s="374"/>
      <c r="BX245" s="374"/>
      <c r="BY245" s="374"/>
      <c r="BZ245" s="374"/>
      <c r="CA245" s="111"/>
      <c r="CB245" s="33"/>
      <c r="CC245" s="57"/>
      <c r="CD245" s="57"/>
      <c r="CE245" s="57"/>
      <c r="CF245" s="173"/>
      <c r="CG245" s="174"/>
      <c r="CH245" s="174"/>
      <c r="CI245" s="174"/>
      <c r="CJ245" s="174"/>
      <c r="CK245" s="174"/>
      <c r="CL245" s="175"/>
      <c r="CM245" s="147"/>
      <c r="CN245" s="148"/>
      <c r="CO245" s="148"/>
      <c r="CP245" s="148"/>
      <c r="CQ245" s="148"/>
      <c r="CR245" s="148"/>
      <c r="CS245" s="148"/>
      <c r="CT245" s="148"/>
      <c r="CU245" s="148"/>
      <c r="CV245" s="148"/>
      <c r="CW245" s="148"/>
      <c r="CX245" s="148"/>
      <c r="CY245" s="148"/>
      <c r="CZ245" s="148"/>
      <c r="DA245" s="148"/>
      <c r="DB245" s="148"/>
      <c r="DC245" s="148"/>
      <c r="DD245" s="148"/>
      <c r="DE245" s="148"/>
      <c r="DF245" s="148"/>
      <c r="DG245" s="69"/>
      <c r="DH245" s="69"/>
      <c r="DI245" s="69"/>
      <c r="DJ245" s="57"/>
      <c r="DK245" s="57"/>
      <c r="DL245" s="437"/>
      <c r="DM245" s="437"/>
      <c r="DN245" s="437"/>
      <c r="DO245" s="437"/>
      <c r="DP245" s="437"/>
      <c r="DQ245" s="437"/>
      <c r="DR245" s="438"/>
      <c r="DS245" s="439"/>
      <c r="DT245" s="439"/>
      <c r="DU245" s="439"/>
      <c r="DV245" s="439"/>
      <c r="DW245" s="439"/>
      <c r="DX245" s="439"/>
      <c r="DY245" s="439"/>
      <c r="DZ245" s="439"/>
      <c r="EA245" s="439"/>
      <c r="EB245" s="439"/>
      <c r="EC245" s="439"/>
      <c r="ED245" s="439"/>
      <c r="EE245" s="439"/>
      <c r="EF245" s="439"/>
      <c r="EG245" s="439"/>
      <c r="EH245" s="487"/>
      <c r="EI245" s="437"/>
      <c r="EJ245" s="437"/>
      <c r="EK245" s="437"/>
      <c r="EL245" s="437"/>
      <c r="EM245" s="439"/>
      <c r="EN245" s="439"/>
      <c r="EO245" s="439"/>
      <c r="EP245" s="439"/>
      <c r="EQ245" s="439"/>
      <c r="ER245" s="439"/>
      <c r="ES245" s="439"/>
      <c r="ET245" s="439"/>
      <c r="EU245" s="439"/>
      <c r="EV245" s="439"/>
      <c r="EW245" s="437"/>
      <c r="EX245" s="437"/>
      <c r="EY245" s="437"/>
      <c r="EZ245" s="56"/>
      <c r="FA245" s="57"/>
      <c r="FB245" s="57"/>
      <c r="FC245" s="57"/>
      <c r="FD245" s="57"/>
      <c r="FE245" s="57"/>
    </row>
    <row r="246" spans="1:161" ht="4.3499999999999996" customHeight="1" x14ac:dyDescent="0.2">
      <c r="A246" s="56"/>
      <c r="B246" s="56"/>
      <c r="C246" s="374"/>
      <c r="D246" s="374"/>
      <c r="E246" s="374"/>
      <c r="F246" s="374"/>
      <c r="G246" s="374"/>
      <c r="H246" s="374"/>
      <c r="I246" s="374"/>
      <c r="J246" s="374"/>
      <c r="K246" s="374"/>
      <c r="L246" s="374"/>
      <c r="M246" s="374"/>
      <c r="N246" s="374"/>
      <c r="O246" s="374"/>
      <c r="P246" s="374"/>
      <c r="Q246" s="374"/>
      <c r="R246" s="374"/>
      <c r="S246" s="374"/>
      <c r="T246" s="374"/>
      <c r="U246" s="374"/>
      <c r="V246" s="374"/>
      <c r="W246" s="374"/>
      <c r="X246" s="374"/>
      <c r="Y246" s="374"/>
      <c r="Z246" s="374"/>
      <c r="AA246" s="374"/>
      <c r="AB246" s="374"/>
      <c r="AC246" s="374"/>
      <c r="AD246" s="374"/>
      <c r="AE246" s="374"/>
      <c r="AF246" s="374"/>
      <c r="AG246" s="374"/>
      <c r="AH246" s="374"/>
      <c r="AI246" s="374"/>
      <c r="AJ246" s="374"/>
      <c r="AK246" s="374"/>
      <c r="AL246" s="374"/>
      <c r="AM246" s="374"/>
      <c r="AN246" s="374"/>
      <c r="AO246" s="374"/>
      <c r="AP246" s="374"/>
      <c r="AQ246" s="374"/>
      <c r="AR246" s="374"/>
      <c r="AS246" s="374"/>
      <c r="AT246" s="374"/>
      <c r="AU246" s="374"/>
      <c r="AV246" s="374"/>
      <c r="AW246" s="374"/>
      <c r="AX246" s="374"/>
      <c r="AY246" s="374"/>
      <c r="AZ246" s="374"/>
      <c r="BA246" s="374"/>
      <c r="BB246" s="374"/>
      <c r="BC246" s="374"/>
      <c r="BD246" s="374"/>
      <c r="BE246" s="374"/>
      <c r="BF246" s="374"/>
      <c r="BG246" s="374"/>
      <c r="BH246" s="374"/>
      <c r="BI246" s="374"/>
      <c r="BJ246" s="374"/>
      <c r="BK246" s="374"/>
      <c r="BL246" s="374"/>
      <c r="BM246" s="374"/>
      <c r="BN246" s="374"/>
      <c r="BO246" s="374"/>
      <c r="BP246" s="374"/>
      <c r="BQ246" s="374"/>
      <c r="BR246" s="374"/>
      <c r="BS246" s="374"/>
      <c r="BT246" s="374"/>
      <c r="BU246" s="374"/>
      <c r="BV246" s="374"/>
      <c r="BW246" s="374"/>
      <c r="BX246" s="374"/>
      <c r="BY246" s="374"/>
      <c r="BZ246" s="374"/>
      <c r="CA246" s="26"/>
      <c r="CB246" s="33"/>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57"/>
      <c r="EE246" s="57"/>
      <c r="EF246" s="57"/>
      <c r="EG246" s="57"/>
      <c r="EH246" s="57"/>
      <c r="EI246" s="57"/>
      <c r="EJ246" s="57"/>
      <c r="EK246" s="57"/>
      <c r="EL246" s="57"/>
      <c r="EM246" s="57"/>
      <c r="EN246" s="57"/>
      <c r="EO246" s="57"/>
      <c r="EP246" s="57"/>
      <c r="EQ246" s="57"/>
      <c r="ER246" s="57"/>
      <c r="ES246" s="57"/>
      <c r="ET246" s="57"/>
      <c r="EU246" s="57"/>
      <c r="EV246" s="57"/>
      <c r="EW246" s="57"/>
      <c r="EX246" s="57"/>
      <c r="EY246" s="57"/>
      <c r="EZ246" s="56"/>
      <c r="FA246" s="57"/>
      <c r="FB246" s="57"/>
      <c r="FC246" s="57"/>
      <c r="FD246" s="57"/>
      <c r="FE246" s="57"/>
    </row>
    <row r="247" spans="1:161" ht="4.3499999999999996" customHeight="1" x14ac:dyDescent="0.2">
      <c r="A247" s="56"/>
      <c r="B247" s="56"/>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26"/>
      <c r="CB247" s="33"/>
      <c r="CC247" s="418" t="s">
        <v>253</v>
      </c>
      <c r="CD247" s="419"/>
      <c r="CE247" s="419"/>
      <c r="CF247" s="419"/>
      <c r="CG247" s="419"/>
      <c r="CH247" s="419"/>
      <c r="CI247" s="419"/>
      <c r="CJ247" s="419"/>
      <c r="CK247" s="419"/>
      <c r="CL247" s="419"/>
      <c r="CM247" s="419"/>
      <c r="CN247" s="419"/>
      <c r="CO247" s="419"/>
      <c r="CP247" s="419"/>
      <c r="CQ247" s="419"/>
      <c r="CR247" s="419"/>
      <c r="CS247" s="419"/>
      <c r="CT247" s="419"/>
      <c r="CU247" s="419"/>
      <c r="CV247" s="419"/>
      <c r="CW247" s="419"/>
      <c r="CX247" s="419"/>
      <c r="CY247" s="419"/>
      <c r="CZ247" s="419"/>
      <c r="DA247" s="419"/>
      <c r="DB247" s="419"/>
      <c r="DC247" s="419"/>
      <c r="DD247" s="419"/>
      <c r="DE247" s="419"/>
      <c r="DF247" s="419"/>
      <c r="DG247" s="419"/>
      <c r="DH247" s="419"/>
      <c r="DI247" s="419"/>
      <c r="DJ247" s="419"/>
      <c r="DK247" s="419"/>
      <c r="DL247" s="419"/>
      <c r="DM247" s="420"/>
      <c r="DN247" s="57"/>
      <c r="DO247" s="57"/>
      <c r="DP247" s="57"/>
      <c r="DQ247" s="418" t="s">
        <v>254</v>
      </c>
      <c r="DR247" s="419"/>
      <c r="DS247" s="419"/>
      <c r="DT247" s="419"/>
      <c r="DU247" s="419"/>
      <c r="DV247" s="419"/>
      <c r="DW247" s="419"/>
      <c r="DX247" s="419"/>
      <c r="DY247" s="419"/>
      <c r="DZ247" s="419"/>
      <c r="EA247" s="419"/>
      <c r="EB247" s="419"/>
      <c r="EC247" s="419"/>
      <c r="ED247" s="419"/>
      <c r="EE247" s="419"/>
      <c r="EF247" s="419"/>
      <c r="EG247" s="419"/>
      <c r="EH247" s="419"/>
      <c r="EI247" s="419"/>
      <c r="EJ247" s="419"/>
      <c r="EK247" s="419"/>
      <c r="EL247" s="419"/>
      <c r="EM247" s="419"/>
      <c r="EN247" s="419"/>
      <c r="EO247" s="419"/>
      <c r="EP247" s="419"/>
      <c r="EQ247" s="419"/>
      <c r="ER247" s="419"/>
      <c r="ES247" s="419"/>
      <c r="ET247" s="419"/>
      <c r="EU247" s="419"/>
      <c r="EV247" s="419"/>
      <c r="EW247" s="419"/>
      <c r="EX247" s="419"/>
      <c r="EY247" s="420"/>
      <c r="EZ247" s="56"/>
      <c r="FA247" s="57"/>
      <c r="FB247" s="57"/>
      <c r="FC247" s="57"/>
      <c r="FD247" s="57"/>
      <c r="FE247" s="57"/>
    </row>
    <row r="248" spans="1:161" ht="4.3499999999999996" customHeight="1" x14ac:dyDescent="0.2">
      <c r="A248" s="56"/>
      <c r="B248" s="56"/>
      <c r="C248" s="167" t="s">
        <v>50</v>
      </c>
      <c r="D248" s="168"/>
      <c r="E248" s="168"/>
      <c r="F248" s="168"/>
      <c r="G248" s="168"/>
      <c r="H248" s="168"/>
      <c r="I248" s="169"/>
      <c r="J248" s="373" t="s">
        <v>92</v>
      </c>
      <c r="K248" s="315"/>
      <c r="L248" s="315"/>
      <c r="M248" s="315"/>
      <c r="N248" s="315"/>
      <c r="O248" s="315"/>
      <c r="P248" s="315"/>
      <c r="Q248" s="315"/>
      <c r="R248" s="315"/>
      <c r="S248" s="315"/>
      <c r="T248" s="315"/>
      <c r="U248" s="315"/>
      <c r="V248" s="315"/>
      <c r="W248" s="315"/>
      <c r="X248" s="315"/>
      <c r="Y248" s="315"/>
      <c r="Z248" s="315"/>
      <c r="AB248" s="167" t="s">
        <v>50</v>
      </c>
      <c r="AC248" s="168"/>
      <c r="AD248" s="168"/>
      <c r="AE248" s="168"/>
      <c r="AF248" s="168"/>
      <c r="AG248" s="168"/>
      <c r="AH248" s="169"/>
      <c r="AI248" s="373" t="s">
        <v>93</v>
      </c>
      <c r="AJ248" s="315"/>
      <c r="AK248" s="315"/>
      <c r="AL248" s="315"/>
      <c r="AM248" s="315"/>
      <c r="AN248" s="315"/>
      <c r="AO248" s="315"/>
      <c r="AP248" s="315"/>
      <c r="AQ248" s="315"/>
      <c r="AR248" s="315"/>
      <c r="AS248" s="315"/>
      <c r="AT248" s="315"/>
      <c r="AU248" s="315"/>
      <c r="AV248" s="315"/>
      <c r="AW248" s="315"/>
      <c r="AX248" s="315"/>
      <c r="AY248" s="315"/>
      <c r="AZ248" s="315"/>
      <c r="BB248" s="490" t="s">
        <v>50</v>
      </c>
      <c r="BC248" s="491"/>
      <c r="BD248" s="491"/>
      <c r="BE248" s="491"/>
      <c r="BF248" s="491"/>
      <c r="BG248" s="491"/>
      <c r="BH248" s="492"/>
      <c r="BI248" s="499" t="s">
        <v>94</v>
      </c>
      <c r="BJ248" s="500"/>
      <c r="BK248" s="500"/>
      <c r="BL248" s="500"/>
      <c r="BM248" s="500"/>
      <c r="BN248" s="500"/>
      <c r="BO248" s="500"/>
      <c r="BP248" s="500"/>
      <c r="BQ248" s="500"/>
      <c r="BR248" s="500"/>
      <c r="BS248" s="500"/>
      <c r="BT248" s="500"/>
      <c r="BU248" s="500"/>
      <c r="BV248" s="500"/>
      <c r="BW248" s="500"/>
      <c r="BX248" s="500"/>
      <c r="BY248" s="500"/>
      <c r="CA248" s="59"/>
      <c r="CB248" s="33"/>
      <c r="CC248" s="421"/>
      <c r="CD248" s="422"/>
      <c r="CE248" s="422"/>
      <c r="CF248" s="422"/>
      <c r="CG248" s="422"/>
      <c r="CH248" s="422"/>
      <c r="CI248" s="422"/>
      <c r="CJ248" s="422"/>
      <c r="CK248" s="422"/>
      <c r="CL248" s="422"/>
      <c r="CM248" s="422"/>
      <c r="CN248" s="422"/>
      <c r="CO248" s="422"/>
      <c r="CP248" s="422"/>
      <c r="CQ248" s="422"/>
      <c r="CR248" s="422"/>
      <c r="CS248" s="422"/>
      <c r="CT248" s="422"/>
      <c r="CU248" s="422"/>
      <c r="CV248" s="422"/>
      <c r="CW248" s="422"/>
      <c r="CX248" s="422"/>
      <c r="CY248" s="422"/>
      <c r="CZ248" s="422"/>
      <c r="DA248" s="422"/>
      <c r="DB248" s="422"/>
      <c r="DC248" s="422"/>
      <c r="DD248" s="422"/>
      <c r="DE248" s="422"/>
      <c r="DF248" s="422"/>
      <c r="DG248" s="422"/>
      <c r="DH248" s="422"/>
      <c r="DI248" s="422"/>
      <c r="DJ248" s="422"/>
      <c r="DK248" s="422"/>
      <c r="DL248" s="422"/>
      <c r="DM248" s="423"/>
      <c r="DN248" s="57"/>
      <c r="DO248" s="57"/>
      <c r="DP248" s="57"/>
      <c r="DQ248" s="421"/>
      <c r="DR248" s="422"/>
      <c r="DS248" s="422"/>
      <c r="DT248" s="422"/>
      <c r="DU248" s="422"/>
      <c r="DV248" s="422"/>
      <c r="DW248" s="422"/>
      <c r="DX248" s="422"/>
      <c r="DY248" s="422"/>
      <c r="DZ248" s="422"/>
      <c r="EA248" s="422"/>
      <c r="EB248" s="422"/>
      <c r="EC248" s="422"/>
      <c r="ED248" s="422"/>
      <c r="EE248" s="422"/>
      <c r="EF248" s="422"/>
      <c r="EG248" s="422"/>
      <c r="EH248" s="422"/>
      <c r="EI248" s="422"/>
      <c r="EJ248" s="422"/>
      <c r="EK248" s="422"/>
      <c r="EL248" s="422"/>
      <c r="EM248" s="422"/>
      <c r="EN248" s="422"/>
      <c r="EO248" s="422"/>
      <c r="EP248" s="422"/>
      <c r="EQ248" s="422"/>
      <c r="ER248" s="422"/>
      <c r="ES248" s="422"/>
      <c r="ET248" s="422"/>
      <c r="EU248" s="422"/>
      <c r="EV248" s="422"/>
      <c r="EW248" s="422"/>
      <c r="EX248" s="422"/>
      <c r="EY248" s="423"/>
      <c r="EZ248" s="56"/>
      <c r="FA248" s="57"/>
      <c r="FB248" s="57"/>
      <c r="FC248" s="57"/>
      <c r="FD248" s="57"/>
      <c r="FE248" s="57"/>
    </row>
    <row r="249" spans="1:161" ht="4.3499999999999996" customHeight="1" x14ac:dyDescent="0.2">
      <c r="A249" s="56"/>
      <c r="B249" s="56"/>
      <c r="C249" s="170"/>
      <c r="D249" s="171"/>
      <c r="E249" s="171"/>
      <c r="F249" s="171"/>
      <c r="G249" s="171"/>
      <c r="H249" s="171"/>
      <c r="I249" s="172"/>
      <c r="J249" s="373"/>
      <c r="K249" s="315"/>
      <c r="L249" s="315"/>
      <c r="M249" s="315"/>
      <c r="N249" s="315"/>
      <c r="O249" s="315"/>
      <c r="P249" s="315"/>
      <c r="Q249" s="315"/>
      <c r="R249" s="315"/>
      <c r="S249" s="315"/>
      <c r="T249" s="315"/>
      <c r="U249" s="315"/>
      <c r="V249" s="315"/>
      <c r="W249" s="315"/>
      <c r="X249" s="315"/>
      <c r="Y249" s="315"/>
      <c r="Z249" s="315"/>
      <c r="AB249" s="170"/>
      <c r="AC249" s="171"/>
      <c r="AD249" s="171"/>
      <c r="AE249" s="171"/>
      <c r="AF249" s="171"/>
      <c r="AG249" s="171"/>
      <c r="AH249" s="172"/>
      <c r="AI249" s="373"/>
      <c r="AJ249" s="315"/>
      <c r="AK249" s="315"/>
      <c r="AL249" s="315"/>
      <c r="AM249" s="315"/>
      <c r="AN249" s="315"/>
      <c r="AO249" s="315"/>
      <c r="AP249" s="315"/>
      <c r="AQ249" s="315"/>
      <c r="AR249" s="315"/>
      <c r="AS249" s="315"/>
      <c r="AT249" s="315"/>
      <c r="AU249" s="315"/>
      <c r="AV249" s="315"/>
      <c r="AW249" s="315"/>
      <c r="AX249" s="315"/>
      <c r="AY249" s="315"/>
      <c r="AZ249" s="315"/>
      <c r="BB249" s="493"/>
      <c r="BC249" s="494"/>
      <c r="BD249" s="494"/>
      <c r="BE249" s="494"/>
      <c r="BF249" s="494"/>
      <c r="BG249" s="494"/>
      <c r="BH249" s="495"/>
      <c r="BI249" s="499"/>
      <c r="BJ249" s="500"/>
      <c r="BK249" s="500"/>
      <c r="BL249" s="500"/>
      <c r="BM249" s="500"/>
      <c r="BN249" s="500"/>
      <c r="BO249" s="500"/>
      <c r="BP249" s="500"/>
      <c r="BQ249" s="500"/>
      <c r="BR249" s="500"/>
      <c r="BS249" s="500"/>
      <c r="BT249" s="500"/>
      <c r="BU249" s="500"/>
      <c r="BV249" s="500"/>
      <c r="BW249" s="500"/>
      <c r="BX249" s="500"/>
      <c r="BY249" s="500"/>
      <c r="CA249" s="59"/>
      <c r="CB249" s="34"/>
      <c r="CC249" s="421"/>
      <c r="CD249" s="422"/>
      <c r="CE249" s="422"/>
      <c r="CF249" s="422"/>
      <c r="CG249" s="422"/>
      <c r="CH249" s="422"/>
      <c r="CI249" s="422"/>
      <c r="CJ249" s="422"/>
      <c r="CK249" s="422"/>
      <c r="CL249" s="422"/>
      <c r="CM249" s="422"/>
      <c r="CN249" s="422"/>
      <c r="CO249" s="422"/>
      <c r="CP249" s="422"/>
      <c r="CQ249" s="422"/>
      <c r="CR249" s="422"/>
      <c r="CS249" s="422"/>
      <c r="CT249" s="422"/>
      <c r="CU249" s="422"/>
      <c r="CV249" s="422"/>
      <c r="CW249" s="422"/>
      <c r="CX249" s="422"/>
      <c r="CY249" s="422"/>
      <c r="CZ249" s="422"/>
      <c r="DA249" s="422"/>
      <c r="DB249" s="422"/>
      <c r="DC249" s="422"/>
      <c r="DD249" s="422"/>
      <c r="DE249" s="422"/>
      <c r="DF249" s="422"/>
      <c r="DG249" s="422"/>
      <c r="DH249" s="422"/>
      <c r="DI249" s="422"/>
      <c r="DJ249" s="422"/>
      <c r="DK249" s="422"/>
      <c r="DL249" s="422"/>
      <c r="DM249" s="423"/>
      <c r="DN249" s="57"/>
      <c r="DO249" s="57"/>
      <c r="DP249" s="57"/>
      <c r="DQ249" s="421"/>
      <c r="DR249" s="422"/>
      <c r="DS249" s="422"/>
      <c r="DT249" s="422"/>
      <c r="DU249" s="422"/>
      <c r="DV249" s="422"/>
      <c r="DW249" s="422"/>
      <c r="DX249" s="422"/>
      <c r="DY249" s="422"/>
      <c r="DZ249" s="422"/>
      <c r="EA249" s="422"/>
      <c r="EB249" s="422"/>
      <c r="EC249" s="422"/>
      <c r="ED249" s="422"/>
      <c r="EE249" s="422"/>
      <c r="EF249" s="422"/>
      <c r="EG249" s="422"/>
      <c r="EH249" s="422"/>
      <c r="EI249" s="422"/>
      <c r="EJ249" s="422"/>
      <c r="EK249" s="422"/>
      <c r="EL249" s="422"/>
      <c r="EM249" s="422"/>
      <c r="EN249" s="422"/>
      <c r="EO249" s="422"/>
      <c r="EP249" s="422"/>
      <c r="EQ249" s="422"/>
      <c r="ER249" s="422"/>
      <c r="ES249" s="422"/>
      <c r="ET249" s="422"/>
      <c r="EU249" s="422"/>
      <c r="EV249" s="422"/>
      <c r="EW249" s="422"/>
      <c r="EX249" s="422"/>
      <c r="EY249" s="423"/>
      <c r="EZ249" s="56"/>
      <c r="FA249" s="57"/>
      <c r="FB249" s="57"/>
      <c r="FC249" s="57"/>
      <c r="FD249" s="57"/>
      <c r="FE249" s="57"/>
    </row>
    <row r="250" spans="1:161" ht="4.3499999999999996" customHeight="1" x14ac:dyDescent="0.2">
      <c r="A250" s="56"/>
      <c r="B250" s="56"/>
      <c r="C250" s="170"/>
      <c r="D250" s="171"/>
      <c r="E250" s="171"/>
      <c r="F250" s="171"/>
      <c r="G250" s="171"/>
      <c r="H250" s="171"/>
      <c r="I250" s="172"/>
      <c r="J250" s="373"/>
      <c r="K250" s="315"/>
      <c r="L250" s="315"/>
      <c r="M250" s="315"/>
      <c r="N250" s="315"/>
      <c r="O250" s="315"/>
      <c r="P250" s="315"/>
      <c r="Q250" s="315"/>
      <c r="R250" s="315"/>
      <c r="S250" s="315"/>
      <c r="T250" s="315"/>
      <c r="U250" s="315"/>
      <c r="V250" s="315"/>
      <c r="W250" s="315"/>
      <c r="X250" s="315"/>
      <c r="Y250" s="315"/>
      <c r="Z250" s="315"/>
      <c r="AB250" s="170"/>
      <c r="AC250" s="171"/>
      <c r="AD250" s="171"/>
      <c r="AE250" s="171"/>
      <c r="AF250" s="171"/>
      <c r="AG250" s="171"/>
      <c r="AH250" s="172"/>
      <c r="AI250" s="373"/>
      <c r="AJ250" s="315"/>
      <c r="AK250" s="315"/>
      <c r="AL250" s="315"/>
      <c r="AM250" s="315"/>
      <c r="AN250" s="315"/>
      <c r="AO250" s="315"/>
      <c r="AP250" s="315"/>
      <c r="AQ250" s="315"/>
      <c r="AR250" s="315"/>
      <c r="AS250" s="315"/>
      <c r="AT250" s="315"/>
      <c r="AU250" s="315"/>
      <c r="AV250" s="315"/>
      <c r="AW250" s="315"/>
      <c r="AX250" s="315"/>
      <c r="AY250" s="315"/>
      <c r="AZ250" s="315"/>
      <c r="BB250" s="493"/>
      <c r="BC250" s="494"/>
      <c r="BD250" s="494"/>
      <c r="BE250" s="494"/>
      <c r="BF250" s="494"/>
      <c r="BG250" s="494"/>
      <c r="BH250" s="495"/>
      <c r="BI250" s="499"/>
      <c r="BJ250" s="500"/>
      <c r="BK250" s="500"/>
      <c r="BL250" s="500"/>
      <c r="BM250" s="500"/>
      <c r="BN250" s="500"/>
      <c r="BO250" s="500"/>
      <c r="BP250" s="500"/>
      <c r="BQ250" s="500"/>
      <c r="BR250" s="500"/>
      <c r="BS250" s="500"/>
      <c r="BT250" s="500"/>
      <c r="BU250" s="500"/>
      <c r="BV250" s="500"/>
      <c r="BW250" s="500"/>
      <c r="BX250" s="500"/>
      <c r="BY250" s="500"/>
      <c r="CA250" s="59"/>
      <c r="CB250" s="33"/>
      <c r="CC250" s="421"/>
      <c r="CD250" s="422"/>
      <c r="CE250" s="422"/>
      <c r="CF250" s="422"/>
      <c r="CG250" s="422"/>
      <c r="CH250" s="422"/>
      <c r="CI250" s="422"/>
      <c r="CJ250" s="422"/>
      <c r="CK250" s="422"/>
      <c r="CL250" s="422"/>
      <c r="CM250" s="422"/>
      <c r="CN250" s="422"/>
      <c r="CO250" s="422"/>
      <c r="CP250" s="422"/>
      <c r="CQ250" s="422"/>
      <c r="CR250" s="422"/>
      <c r="CS250" s="422"/>
      <c r="CT250" s="422"/>
      <c r="CU250" s="422"/>
      <c r="CV250" s="422"/>
      <c r="CW250" s="422"/>
      <c r="CX250" s="422"/>
      <c r="CY250" s="422"/>
      <c r="CZ250" s="422"/>
      <c r="DA250" s="422"/>
      <c r="DB250" s="422"/>
      <c r="DC250" s="422"/>
      <c r="DD250" s="422"/>
      <c r="DE250" s="422"/>
      <c r="DF250" s="422"/>
      <c r="DG250" s="422"/>
      <c r="DH250" s="422"/>
      <c r="DI250" s="422"/>
      <c r="DJ250" s="422"/>
      <c r="DK250" s="422"/>
      <c r="DL250" s="422"/>
      <c r="DM250" s="423"/>
      <c r="DN250" s="109"/>
      <c r="DO250" s="109"/>
      <c r="DP250" s="57"/>
      <c r="DQ250" s="421"/>
      <c r="DR250" s="422"/>
      <c r="DS250" s="422"/>
      <c r="DT250" s="422"/>
      <c r="DU250" s="422"/>
      <c r="DV250" s="422"/>
      <c r="DW250" s="422"/>
      <c r="DX250" s="422"/>
      <c r="DY250" s="422"/>
      <c r="DZ250" s="422"/>
      <c r="EA250" s="422"/>
      <c r="EB250" s="422"/>
      <c r="EC250" s="422"/>
      <c r="ED250" s="422"/>
      <c r="EE250" s="422"/>
      <c r="EF250" s="422"/>
      <c r="EG250" s="422"/>
      <c r="EH250" s="422"/>
      <c r="EI250" s="422"/>
      <c r="EJ250" s="422"/>
      <c r="EK250" s="422"/>
      <c r="EL250" s="422"/>
      <c r="EM250" s="422"/>
      <c r="EN250" s="422"/>
      <c r="EO250" s="422"/>
      <c r="EP250" s="422"/>
      <c r="EQ250" s="422"/>
      <c r="ER250" s="422"/>
      <c r="ES250" s="422"/>
      <c r="ET250" s="422"/>
      <c r="EU250" s="422"/>
      <c r="EV250" s="422"/>
      <c r="EW250" s="422"/>
      <c r="EX250" s="422"/>
      <c r="EY250" s="423"/>
      <c r="EZ250" s="56"/>
      <c r="FA250" s="57"/>
      <c r="FB250" s="57"/>
      <c r="FC250" s="57"/>
      <c r="FD250" s="57"/>
      <c r="FE250" s="57"/>
    </row>
    <row r="251" spans="1:161" ht="4.3499999999999996" customHeight="1" x14ac:dyDescent="0.2">
      <c r="A251" s="56"/>
      <c r="B251" s="56"/>
      <c r="C251" s="173"/>
      <c r="D251" s="174"/>
      <c r="E251" s="174"/>
      <c r="F251" s="174"/>
      <c r="G251" s="174"/>
      <c r="H251" s="174"/>
      <c r="I251" s="175"/>
      <c r="J251" s="373"/>
      <c r="K251" s="315"/>
      <c r="L251" s="315"/>
      <c r="M251" s="315"/>
      <c r="N251" s="315"/>
      <c r="O251" s="315"/>
      <c r="P251" s="315"/>
      <c r="Q251" s="315"/>
      <c r="R251" s="315"/>
      <c r="S251" s="315"/>
      <c r="T251" s="315"/>
      <c r="U251" s="315"/>
      <c r="V251" s="315"/>
      <c r="W251" s="315"/>
      <c r="X251" s="315"/>
      <c r="Y251" s="315"/>
      <c r="Z251" s="315"/>
      <c r="AB251" s="173"/>
      <c r="AC251" s="174"/>
      <c r="AD251" s="174"/>
      <c r="AE251" s="174"/>
      <c r="AF251" s="174"/>
      <c r="AG251" s="174"/>
      <c r="AH251" s="175"/>
      <c r="AI251" s="373"/>
      <c r="AJ251" s="315"/>
      <c r="AK251" s="315"/>
      <c r="AL251" s="315"/>
      <c r="AM251" s="315"/>
      <c r="AN251" s="315"/>
      <c r="AO251" s="315"/>
      <c r="AP251" s="315"/>
      <c r="AQ251" s="315"/>
      <c r="AR251" s="315"/>
      <c r="AS251" s="315"/>
      <c r="AT251" s="315"/>
      <c r="AU251" s="315"/>
      <c r="AV251" s="315"/>
      <c r="AW251" s="315"/>
      <c r="AX251" s="315"/>
      <c r="AY251" s="315"/>
      <c r="AZ251" s="315"/>
      <c r="BB251" s="496"/>
      <c r="BC251" s="497"/>
      <c r="BD251" s="497"/>
      <c r="BE251" s="497"/>
      <c r="BF251" s="497"/>
      <c r="BG251" s="497"/>
      <c r="BH251" s="498"/>
      <c r="BI251" s="499"/>
      <c r="BJ251" s="500"/>
      <c r="BK251" s="500"/>
      <c r="BL251" s="500"/>
      <c r="BM251" s="500"/>
      <c r="BN251" s="500"/>
      <c r="BO251" s="500"/>
      <c r="BP251" s="500"/>
      <c r="BQ251" s="500"/>
      <c r="BR251" s="500"/>
      <c r="BS251" s="500"/>
      <c r="BT251" s="500"/>
      <c r="BU251" s="500"/>
      <c r="BV251" s="500"/>
      <c r="BW251" s="500"/>
      <c r="BX251" s="500"/>
      <c r="BY251" s="500"/>
      <c r="CA251" s="59"/>
      <c r="CB251" s="34"/>
      <c r="CC251" s="82"/>
      <c r="CF251" s="424" t="s">
        <v>126</v>
      </c>
      <c r="CG251" s="424"/>
      <c r="CH251" s="424"/>
      <c r="CI251" s="424"/>
      <c r="CJ251" s="424"/>
      <c r="CK251" s="424"/>
      <c r="CL251" s="424"/>
      <c r="CM251" s="425"/>
      <c r="CN251" s="426"/>
      <c r="CO251" s="427"/>
      <c r="CP251" s="427"/>
      <c r="CQ251" s="427"/>
      <c r="CR251" s="428"/>
      <c r="CS251" s="426"/>
      <c r="CT251" s="427"/>
      <c r="CU251" s="427"/>
      <c r="CV251" s="427"/>
      <c r="CW251" s="428"/>
      <c r="CX251" s="74"/>
      <c r="CY251" s="74"/>
      <c r="CZ251" s="74"/>
      <c r="DC251" s="134"/>
      <c r="DD251" s="134"/>
      <c r="DE251" s="134"/>
      <c r="DF251" s="134"/>
      <c r="DG251" s="134"/>
      <c r="DH251" s="134"/>
      <c r="DI251" s="134"/>
      <c r="DJ251" s="134"/>
      <c r="DK251" s="134"/>
      <c r="DL251" s="134"/>
      <c r="DM251" s="135"/>
      <c r="DN251" s="109"/>
      <c r="DO251" s="109"/>
      <c r="DP251" s="57"/>
      <c r="DQ251" s="82"/>
      <c r="DS251" s="435" t="s">
        <v>125</v>
      </c>
      <c r="DT251" s="435"/>
      <c r="DU251" s="435"/>
      <c r="DV251" s="435"/>
      <c r="DW251" s="435"/>
      <c r="DX251" s="435"/>
      <c r="DY251" s="435"/>
      <c r="DZ251" s="435"/>
      <c r="EA251" s="435"/>
      <c r="EB251" s="435"/>
      <c r="EC251" s="435"/>
      <c r="ED251" s="435"/>
      <c r="EE251" s="435"/>
      <c r="EF251" s="435"/>
      <c r="EG251" s="435"/>
      <c r="EH251" s="435"/>
      <c r="EI251" s="435"/>
      <c r="EJ251" s="435"/>
      <c r="EK251" s="435"/>
      <c r="EL251" s="435"/>
      <c r="EM251" s="435"/>
      <c r="EN251" s="435"/>
      <c r="EO251" s="435"/>
      <c r="EP251" s="435"/>
      <c r="EQ251" s="435"/>
      <c r="ER251" s="435"/>
      <c r="ES251" s="435"/>
      <c r="ET251" s="435"/>
      <c r="EU251" s="435"/>
      <c r="EV251" s="435"/>
      <c r="EW251" s="435"/>
      <c r="EX251" s="435"/>
      <c r="EY251" s="436"/>
      <c r="EZ251" s="56"/>
      <c r="FA251" s="57"/>
      <c r="FB251" s="57"/>
      <c r="FC251" s="57"/>
      <c r="FD251" s="57"/>
      <c r="FE251" s="57"/>
    </row>
    <row r="252" spans="1:161" ht="4.3499999999999996" customHeight="1" x14ac:dyDescent="0.2">
      <c r="A252" s="56"/>
      <c r="B252" s="56"/>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9"/>
      <c r="CB252" s="33"/>
      <c r="CC252" s="82"/>
      <c r="CF252" s="424"/>
      <c r="CG252" s="424"/>
      <c r="CH252" s="424"/>
      <c r="CI252" s="424"/>
      <c r="CJ252" s="424"/>
      <c r="CK252" s="424"/>
      <c r="CL252" s="424"/>
      <c r="CM252" s="425"/>
      <c r="CN252" s="429"/>
      <c r="CO252" s="430"/>
      <c r="CP252" s="430"/>
      <c r="CQ252" s="430"/>
      <c r="CR252" s="431"/>
      <c r="CS252" s="429"/>
      <c r="CT252" s="430"/>
      <c r="CU252" s="430"/>
      <c r="CV252" s="430"/>
      <c r="CW252" s="431"/>
      <c r="CX252" s="74"/>
      <c r="CY252" s="74"/>
      <c r="CZ252" s="74"/>
      <c r="DM252" s="136"/>
      <c r="DN252" s="57"/>
      <c r="DO252" s="57"/>
      <c r="DP252" s="57"/>
      <c r="DQ252" s="82"/>
      <c r="DS252" s="435"/>
      <c r="DT252" s="435"/>
      <c r="DU252" s="435"/>
      <c r="DV252" s="435"/>
      <c r="DW252" s="435"/>
      <c r="DX252" s="435"/>
      <c r="DY252" s="435"/>
      <c r="DZ252" s="435"/>
      <c r="EA252" s="435"/>
      <c r="EB252" s="435"/>
      <c r="EC252" s="435"/>
      <c r="ED252" s="435"/>
      <c r="EE252" s="435"/>
      <c r="EF252" s="435"/>
      <c r="EG252" s="435"/>
      <c r="EH252" s="435"/>
      <c r="EI252" s="435"/>
      <c r="EJ252" s="435"/>
      <c r="EK252" s="435"/>
      <c r="EL252" s="435"/>
      <c r="EM252" s="435"/>
      <c r="EN252" s="435"/>
      <c r="EO252" s="435"/>
      <c r="EP252" s="435"/>
      <c r="EQ252" s="435"/>
      <c r="ER252" s="435"/>
      <c r="ES252" s="435"/>
      <c r="ET252" s="435"/>
      <c r="EU252" s="435"/>
      <c r="EV252" s="435"/>
      <c r="EW252" s="435"/>
      <c r="EX252" s="435"/>
      <c r="EY252" s="436"/>
      <c r="EZ252" s="56"/>
      <c r="FA252" s="57"/>
      <c r="FB252" s="57"/>
      <c r="FC252" s="57"/>
      <c r="FD252" s="57"/>
      <c r="FE252" s="57"/>
    </row>
    <row r="253" spans="1:161" ht="4.3499999999999996" customHeight="1" x14ac:dyDescent="0.2">
      <c r="A253" s="56"/>
      <c r="B253" s="56"/>
      <c r="C253" s="167" t="s">
        <v>50</v>
      </c>
      <c r="D253" s="168"/>
      <c r="E253" s="168"/>
      <c r="F253" s="168"/>
      <c r="G253" s="168"/>
      <c r="H253" s="168"/>
      <c r="I253" s="169"/>
      <c r="J253" s="488" t="s">
        <v>202</v>
      </c>
      <c r="K253" s="489"/>
      <c r="L253" s="489"/>
      <c r="M253" s="489"/>
      <c r="N253" s="489"/>
      <c r="O253" s="489"/>
      <c r="P253" s="489"/>
      <c r="Q253" s="489"/>
      <c r="R253" s="489"/>
      <c r="S253" s="489"/>
      <c r="T253" s="489"/>
      <c r="U253" s="489"/>
      <c r="V253" s="489"/>
      <c r="W253" s="489"/>
      <c r="X253" s="489"/>
      <c r="Y253" s="489"/>
      <c r="Z253" s="489"/>
      <c r="AB253" s="167" t="s">
        <v>50</v>
      </c>
      <c r="AC253" s="168"/>
      <c r="AD253" s="168"/>
      <c r="AE253" s="168"/>
      <c r="AF253" s="168"/>
      <c r="AG253" s="168"/>
      <c r="AH253" s="169"/>
      <c r="AI253" s="488" t="s">
        <v>203</v>
      </c>
      <c r="AJ253" s="489"/>
      <c r="AK253" s="489"/>
      <c r="AL253" s="489"/>
      <c r="AM253" s="489"/>
      <c r="AN253" s="489"/>
      <c r="AO253" s="489"/>
      <c r="AP253" s="489"/>
      <c r="AQ253" s="489"/>
      <c r="AR253" s="489"/>
      <c r="AS253" s="489"/>
      <c r="AT253" s="489"/>
      <c r="AU253" s="489"/>
      <c r="AV253" s="489"/>
      <c r="AW253" s="489"/>
      <c r="AX253" s="489"/>
      <c r="AY253" s="489"/>
      <c r="AZ253" s="489"/>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9"/>
      <c r="CB253" s="33"/>
      <c r="CC253" s="82"/>
      <c r="CF253" s="424"/>
      <c r="CG253" s="424"/>
      <c r="CH253" s="424"/>
      <c r="CI253" s="424"/>
      <c r="CJ253" s="424"/>
      <c r="CK253" s="424"/>
      <c r="CL253" s="424"/>
      <c r="CM253" s="425"/>
      <c r="CN253" s="429"/>
      <c r="CO253" s="430"/>
      <c r="CP253" s="430"/>
      <c r="CQ253" s="430"/>
      <c r="CR253" s="431"/>
      <c r="CS253" s="429"/>
      <c r="CT253" s="430"/>
      <c r="CU253" s="430"/>
      <c r="CV253" s="430"/>
      <c r="CW253" s="431"/>
      <c r="CX253" s="485" t="s">
        <v>90</v>
      </c>
      <c r="CY253" s="486"/>
      <c r="CZ253" s="486"/>
      <c r="DA253" s="486"/>
      <c r="DB253" s="486"/>
      <c r="DM253" s="136"/>
      <c r="DN253" s="57"/>
      <c r="DO253" s="57"/>
      <c r="DP253" s="57"/>
      <c r="DQ253" s="82"/>
      <c r="DS253" s="435"/>
      <c r="DT253" s="435"/>
      <c r="DU253" s="435"/>
      <c r="DV253" s="435"/>
      <c r="DW253" s="435"/>
      <c r="DX253" s="435"/>
      <c r="DY253" s="435"/>
      <c r="DZ253" s="435"/>
      <c r="EA253" s="435"/>
      <c r="EB253" s="435"/>
      <c r="EC253" s="435"/>
      <c r="ED253" s="435"/>
      <c r="EE253" s="435"/>
      <c r="EF253" s="435"/>
      <c r="EG253" s="435"/>
      <c r="EH253" s="435"/>
      <c r="EI253" s="435"/>
      <c r="EJ253" s="435"/>
      <c r="EK253" s="435"/>
      <c r="EL253" s="435"/>
      <c r="EM253" s="435"/>
      <c r="EN253" s="435"/>
      <c r="EO253" s="435"/>
      <c r="EP253" s="435"/>
      <c r="EQ253" s="435"/>
      <c r="ER253" s="435"/>
      <c r="ES253" s="435"/>
      <c r="ET253" s="435"/>
      <c r="EU253" s="435"/>
      <c r="EV253" s="435"/>
      <c r="EW253" s="435"/>
      <c r="EX253" s="435"/>
      <c r="EY253" s="436"/>
      <c r="EZ253" s="56"/>
      <c r="FA253" s="57"/>
      <c r="FB253" s="57"/>
      <c r="FC253" s="57"/>
      <c r="FD253" s="57"/>
      <c r="FE253" s="57"/>
    </row>
    <row r="254" spans="1:161" ht="4.3499999999999996" customHeight="1" x14ac:dyDescent="0.2">
      <c r="A254" s="56"/>
      <c r="B254" s="56"/>
      <c r="C254" s="170"/>
      <c r="D254" s="171"/>
      <c r="E254" s="171"/>
      <c r="F254" s="171"/>
      <c r="G254" s="171"/>
      <c r="H254" s="171"/>
      <c r="I254" s="172"/>
      <c r="J254" s="488"/>
      <c r="K254" s="489"/>
      <c r="L254" s="489"/>
      <c r="M254" s="489"/>
      <c r="N254" s="489"/>
      <c r="O254" s="489"/>
      <c r="P254" s="489"/>
      <c r="Q254" s="489"/>
      <c r="R254" s="489"/>
      <c r="S254" s="489"/>
      <c r="T254" s="489"/>
      <c r="U254" s="489"/>
      <c r="V254" s="489"/>
      <c r="W254" s="489"/>
      <c r="X254" s="489"/>
      <c r="Y254" s="489"/>
      <c r="Z254" s="489"/>
      <c r="AB254" s="170"/>
      <c r="AC254" s="171"/>
      <c r="AD254" s="171"/>
      <c r="AE254" s="171"/>
      <c r="AF254" s="171"/>
      <c r="AG254" s="171"/>
      <c r="AH254" s="172"/>
      <c r="AI254" s="488"/>
      <c r="AJ254" s="489"/>
      <c r="AK254" s="489"/>
      <c r="AL254" s="489"/>
      <c r="AM254" s="489"/>
      <c r="AN254" s="489"/>
      <c r="AO254" s="489"/>
      <c r="AP254" s="489"/>
      <c r="AQ254" s="489"/>
      <c r="AR254" s="489"/>
      <c r="AS254" s="489"/>
      <c r="AT254" s="489"/>
      <c r="AU254" s="489"/>
      <c r="AV254" s="489"/>
      <c r="AW254" s="489"/>
      <c r="AX254" s="489"/>
      <c r="AY254" s="489"/>
      <c r="AZ254" s="489"/>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6"/>
      <c r="CB254" s="33"/>
      <c r="CC254" s="82"/>
      <c r="CF254" s="424"/>
      <c r="CG254" s="424"/>
      <c r="CH254" s="424"/>
      <c r="CI254" s="424"/>
      <c r="CJ254" s="424"/>
      <c r="CK254" s="424"/>
      <c r="CL254" s="424"/>
      <c r="CM254" s="425"/>
      <c r="CN254" s="429"/>
      <c r="CO254" s="430"/>
      <c r="CP254" s="430"/>
      <c r="CQ254" s="430"/>
      <c r="CR254" s="431"/>
      <c r="CS254" s="429"/>
      <c r="CT254" s="430"/>
      <c r="CU254" s="430"/>
      <c r="CV254" s="430"/>
      <c r="CW254" s="431"/>
      <c r="CX254" s="485"/>
      <c r="CY254" s="486"/>
      <c r="CZ254" s="486"/>
      <c r="DA254" s="486"/>
      <c r="DB254" s="486"/>
      <c r="DM254" s="136"/>
      <c r="DN254" s="57"/>
      <c r="DO254" s="57"/>
      <c r="DP254" s="57"/>
      <c r="DQ254" s="82"/>
      <c r="DS254" s="167" t="s">
        <v>50</v>
      </c>
      <c r="DT254" s="168"/>
      <c r="DU254" s="168"/>
      <c r="DV254" s="168"/>
      <c r="DW254" s="168"/>
      <c r="DX254" s="168"/>
      <c r="DY254" s="169"/>
      <c r="DZ254" s="165" t="s">
        <v>102</v>
      </c>
      <c r="EA254" s="165"/>
      <c r="EB254" s="165"/>
      <c r="EC254" s="165"/>
      <c r="ED254" s="165"/>
      <c r="EE254" s="165"/>
      <c r="EF254" s="165"/>
      <c r="EG254" s="165"/>
      <c r="EH254" s="165"/>
      <c r="EI254" s="167" t="s">
        <v>50</v>
      </c>
      <c r="EJ254" s="168"/>
      <c r="EK254" s="168"/>
      <c r="EL254" s="168"/>
      <c r="EM254" s="168"/>
      <c r="EN254" s="168"/>
      <c r="EO254" s="169"/>
      <c r="EP254" s="165" t="s">
        <v>103</v>
      </c>
      <c r="EQ254" s="165"/>
      <c r="ER254" s="165"/>
      <c r="ES254" s="165"/>
      <c r="ET254" s="165"/>
      <c r="EU254" s="165"/>
      <c r="EV254" s="165"/>
      <c r="EW254" s="165"/>
      <c r="EX254" s="165"/>
      <c r="EY254" s="484"/>
      <c r="EZ254" s="56"/>
      <c r="FA254" s="57"/>
      <c r="FB254" s="57"/>
      <c r="FC254" s="57"/>
      <c r="FD254" s="57"/>
      <c r="FE254" s="57"/>
    </row>
    <row r="255" spans="1:161" ht="4.3499999999999996" customHeight="1" x14ac:dyDescent="0.2">
      <c r="A255" s="56"/>
      <c r="B255" s="56"/>
      <c r="C255" s="170"/>
      <c r="D255" s="171"/>
      <c r="E255" s="171"/>
      <c r="F255" s="171"/>
      <c r="G255" s="171"/>
      <c r="H255" s="171"/>
      <c r="I255" s="172"/>
      <c r="J255" s="488"/>
      <c r="K255" s="489"/>
      <c r="L255" s="489"/>
      <c r="M255" s="489"/>
      <c r="N255" s="489"/>
      <c r="O255" s="489"/>
      <c r="P255" s="489"/>
      <c r="Q255" s="489"/>
      <c r="R255" s="489"/>
      <c r="S255" s="489"/>
      <c r="T255" s="489"/>
      <c r="U255" s="489"/>
      <c r="V255" s="489"/>
      <c r="W255" s="489"/>
      <c r="X255" s="489"/>
      <c r="Y255" s="489"/>
      <c r="Z255" s="489"/>
      <c r="AB255" s="170"/>
      <c r="AC255" s="171"/>
      <c r="AD255" s="171"/>
      <c r="AE255" s="171"/>
      <c r="AF255" s="171"/>
      <c r="AG255" s="171"/>
      <c r="AH255" s="172"/>
      <c r="AI255" s="488"/>
      <c r="AJ255" s="489"/>
      <c r="AK255" s="489"/>
      <c r="AL255" s="489"/>
      <c r="AM255" s="489"/>
      <c r="AN255" s="489"/>
      <c r="AO255" s="489"/>
      <c r="AP255" s="489"/>
      <c r="AQ255" s="489"/>
      <c r="AR255" s="489"/>
      <c r="AS255" s="489"/>
      <c r="AT255" s="489"/>
      <c r="AU255" s="489"/>
      <c r="AV255" s="489"/>
      <c r="AW255" s="489"/>
      <c r="AX255" s="489"/>
      <c r="AY255" s="489"/>
      <c r="AZ255" s="489"/>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6"/>
      <c r="CB255" s="33"/>
      <c r="CC255" s="82"/>
      <c r="CF255" s="424"/>
      <c r="CG255" s="424"/>
      <c r="CH255" s="424"/>
      <c r="CI255" s="424"/>
      <c r="CJ255" s="424"/>
      <c r="CK255" s="424"/>
      <c r="CL255" s="424"/>
      <c r="CM255" s="425"/>
      <c r="CN255" s="429"/>
      <c r="CO255" s="430"/>
      <c r="CP255" s="430"/>
      <c r="CQ255" s="430"/>
      <c r="CR255" s="431"/>
      <c r="CS255" s="429"/>
      <c r="CT255" s="430"/>
      <c r="CU255" s="430"/>
      <c r="CV255" s="430"/>
      <c r="CW255" s="431"/>
      <c r="CX255" s="485"/>
      <c r="CY255" s="486"/>
      <c r="CZ255" s="486"/>
      <c r="DA255" s="486"/>
      <c r="DB255" s="486"/>
      <c r="DM255" s="136"/>
      <c r="DN255" s="57"/>
      <c r="DO255" s="57"/>
      <c r="DP255" s="57"/>
      <c r="DQ255" s="82"/>
      <c r="DS255" s="170"/>
      <c r="DT255" s="171"/>
      <c r="DU255" s="171"/>
      <c r="DV255" s="171"/>
      <c r="DW255" s="171"/>
      <c r="DX255" s="171"/>
      <c r="DY255" s="172"/>
      <c r="DZ255" s="165"/>
      <c r="EA255" s="165"/>
      <c r="EB255" s="165"/>
      <c r="EC255" s="165"/>
      <c r="ED255" s="165"/>
      <c r="EE255" s="165"/>
      <c r="EF255" s="165"/>
      <c r="EG255" s="165"/>
      <c r="EH255" s="165"/>
      <c r="EI255" s="170"/>
      <c r="EJ255" s="171"/>
      <c r="EK255" s="171"/>
      <c r="EL255" s="171"/>
      <c r="EM255" s="171"/>
      <c r="EN255" s="171"/>
      <c r="EO255" s="172"/>
      <c r="EP255" s="165"/>
      <c r="EQ255" s="165"/>
      <c r="ER255" s="165"/>
      <c r="ES255" s="165"/>
      <c r="ET255" s="165"/>
      <c r="EU255" s="165"/>
      <c r="EV255" s="165"/>
      <c r="EW255" s="165"/>
      <c r="EX255" s="165"/>
      <c r="EY255" s="484"/>
      <c r="EZ255" s="56"/>
      <c r="FA255" s="57"/>
      <c r="FB255" s="57"/>
      <c r="FC255" s="57"/>
      <c r="FD255" s="57"/>
      <c r="FE255" s="57"/>
    </row>
    <row r="256" spans="1:161" ht="4.3499999999999996" customHeight="1" x14ac:dyDescent="0.2">
      <c r="A256" s="56"/>
      <c r="B256" s="56"/>
      <c r="C256" s="173"/>
      <c r="D256" s="174"/>
      <c r="E256" s="174"/>
      <c r="F256" s="174"/>
      <c r="G256" s="174"/>
      <c r="H256" s="174"/>
      <c r="I256" s="175"/>
      <c r="J256" s="488"/>
      <c r="K256" s="489"/>
      <c r="L256" s="489"/>
      <c r="M256" s="489"/>
      <c r="N256" s="489"/>
      <c r="O256" s="489"/>
      <c r="P256" s="489"/>
      <c r="Q256" s="489"/>
      <c r="R256" s="489"/>
      <c r="S256" s="489"/>
      <c r="T256" s="489"/>
      <c r="U256" s="489"/>
      <c r="V256" s="489"/>
      <c r="W256" s="489"/>
      <c r="X256" s="489"/>
      <c r="Y256" s="489"/>
      <c r="Z256" s="489"/>
      <c r="AB256" s="173"/>
      <c r="AC256" s="174"/>
      <c r="AD256" s="174"/>
      <c r="AE256" s="174"/>
      <c r="AF256" s="174"/>
      <c r="AG256" s="174"/>
      <c r="AH256" s="175"/>
      <c r="AI256" s="488"/>
      <c r="AJ256" s="489"/>
      <c r="AK256" s="489"/>
      <c r="AL256" s="489"/>
      <c r="AM256" s="489"/>
      <c r="AN256" s="489"/>
      <c r="AO256" s="489"/>
      <c r="AP256" s="489"/>
      <c r="AQ256" s="489"/>
      <c r="AR256" s="489"/>
      <c r="AS256" s="489"/>
      <c r="AT256" s="489"/>
      <c r="AU256" s="489"/>
      <c r="AV256" s="489"/>
      <c r="AW256" s="489"/>
      <c r="AX256" s="489"/>
      <c r="AY256" s="489"/>
      <c r="AZ256" s="489"/>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123"/>
      <c r="CB256" s="33"/>
      <c r="CC256" s="82"/>
      <c r="CF256" s="424"/>
      <c r="CG256" s="424"/>
      <c r="CH256" s="424"/>
      <c r="CI256" s="424"/>
      <c r="CJ256" s="424"/>
      <c r="CK256" s="424"/>
      <c r="CL256" s="424"/>
      <c r="CM256" s="425"/>
      <c r="CN256" s="432"/>
      <c r="CO256" s="433"/>
      <c r="CP256" s="433"/>
      <c r="CQ256" s="433"/>
      <c r="CR256" s="434"/>
      <c r="CS256" s="432"/>
      <c r="CT256" s="433"/>
      <c r="CU256" s="433"/>
      <c r="CV256" s="433"/>
      <c r="CW256" s="434"/>
      <c r="CX256" s="485"/>
      <c r="CY256" s="486"/>
      <c r="CZ256" s="486"/>
      <c r="DA256" s="486"/>
      <c r="DB256" s="486"/>
      <c r="DM256" s="136"/>
      <c r="DN256" s="57"/>
      <c r="DO256" s="57"/>
      <c r="DP256" s="57"/>
      <c r="DQ256" s="82"/>
      <c r="DS256" s="170"/>
      <c r="DT256" s="171"/>
      <c r="DU256" s="171"/>
      <c r="DV256" s="171"/>
      <c r="DW256" s="171"/>
      <c r="DX256" s="171"/>
      <c r="DY256" s="172"/>
      <c r="DZ256" s="165"/>
      <c r="EA256" s="165"/>
      <c r="EB256" s="165"/>
      <c r="EC256" s="165"/>
      <c r="ED256" s="165"/>
      <c r="EE256" s="165"/>
      <c r="EF256" s="165"/>
      <c r="EG256" s="165"/>
      <c r="EH256" s="165"/>
      <c r="EI256" s="170"/>
      <c r="EJ256" s="171"/>
      <c r="EK256" s="171"/>
      <c r="EL256" s="171"/>
      <c r="EM256" s="171"/>
      <c r="EN256" s="171"/>
      <c r="EO256" s="172"/>
      <c r="EP256" s="165"/>
      <c r="EQ256" s="165"/>
      <c r="ER256" s="165"/>
      <c r="ES256" s="165"/>
      <c r="ET256" s="165"/>
      <c r="EU256" s="165"/>
      <c r="EV256" s="165"/>
      <c r="EW256" s="165"/>
      <c r="EX256" s="165"/>
      <c r="EY256" s="484"/>
      <c r="EZ256" s="56"/>
      <c r="FA256" s="57"/>
      <c r="FB256" s="57"/>
      <c r="FC256" s="57"/>
      <c r="FD256" s="57"/>
      <c r="FE256" s="57"/>
    </row>
    <row r="257" spans="1:162" ht="4.3499999999999996" customHeight="1" x14ac:dyDescent="0.2">
      <c r="A257" s="56"/>
      <c r="B257" s="56"/>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6"/>
      <c r="CB257" s="35"/>
      <c r="CC257" s="82"/>
      <c r="DM257" s="136"/>
      <c r="DN257" s="57"/>
      <c r="DO257" s="57"/>
      <c r="DP257" s="57"/>
      <c r="DQ257" s="82"/>
      <c r="DS257" s="173"/>
      <c r="DT257" s="174"/>
      <c r="DU257" s="174"/>
      <c r="DV257" s="174"/>
      <c r="DW257" s="174"/>
      <c r="DX257" s="174"/>
      <c r="DY257" s="175"/>
      <c r="DZ257" s="165"/>
      <c r="EA257" s="165"/>
      <c r="EB257" s="165"/>
      <c r="EC257" s="165"/>
      <c r="ED257" s="165"/>
      <c r="EE257" s="165"/>
      <c r="EF257" s="165"/>
      <c r="EG257" s="165"/>
      <c r="EH257" s="165"/>
      <c r="EI257" s="173"/>
      <c r="EJ257" s="174"/>
      <c r="EK257" s="174"/>
      <c r="EL257" s="174"/>
      <c r="EM257" s="174"/>
      <c r="EN257" s="174"/>
      <c r="EO257" s="175"/>
      <c r="EP257" s="165"/>
      <c r="EQ257" s="165"/>
      <c r="ER257" s="165"/>
      <c r="ES257" s="165"/>
      <c r="ET257" s="165"/>
      <c r="EU257" s="165"/>
      <c r="EV257" s="165"/>
      <c r="EW257" s="165"/>
      <c r="EX257" s="165"/>
      <c r="EY257" s="484"/>
      <c r="EZ257" s="56"/>
      <c r="FA257" s="57"/>
      <c r="FB257" s="57"/>
      <c r="FC257" s="57"/>
      <c r="FD257" s="57"/>
      <c r="FE257" s="57"/>
    </row>
    <row r="258" spans="1:162" ht="4.3499999999999996" customHeight="1" x14ac:dyDescent="0.2">
      <c r="A258" s="56"/>
      <c r="B258" s="56"/>
      <c r="C258" s="501" t="s">
        <v>204</v>
      </c>
      <c r="D258" s="502"/>
      <c r="E258" s="502"/>
      <c r="F258" s="502"/>
      <c r="G258" s="502"/>
      <c r="H258" s="502"/>
      <c r="I258" s="502"/>
      <c r="J258" s="502"/>
      <c r="K258" s="502"/>
      <c r="L258" s="502"/>
      <c r="M258" s="502"/>
      <c r="N258" s="502"/>
      <c r="O258" s="502"/>
      <c r="P258" s="502"/>
      <c r="Q258" s="502"/>
      <c r="R258" s="502"/>
      <c r="S258" s="502"/>
      <c r="T258" s="502"/>
      <c r="U258" s="502"/>
      <c r="V258" s="502"/>
      <c r="W258" s="502"/>
      <c r="X258" s="502"/>
      <c r="Y258" s="502"/>
      <c r="Z258" s="502"/>
      <c r="AA258" s="502"/>
      <c r="AB258" s="502"/>
      <c r="AC258" s="502"/>
      <c r="AD258" s="502"/>
      <c r="AE258" s="502"/>
      <c r="AF258" s="502"/>
      <c r="AG258" s="502"/>
      <c r="AH258" s="502"/>
      <c r="AI258" s="502"/>
      <c r="AJ258" s="502"/>
      <c r="AK258" s="502"/>
      <c r="AL258" s="502"/>
      <c r="AM258" s="502"/>
      <c r="AN258" s="502"/>
      <c r="AO258" s="502"/>
      <c r="AP258" s="502"/>
      <c r="AQ258" s="502"/>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c r="BT258" s="99"/>
      <c r="BU258" s="99"/>
      <c r="BV258" s="99"/>
      <c r="BW258" s="99"/>
      <c r="BX258" s="99"/>
      <c r="BY258" s="99"/>
      <c r="BZ258" s="100"/>
      <c r="CA258" s="56"/>
      <c r="CB258" s="33"/>
      <c r="CC258" s="82"/>
      <c r="CF258" s="424" t="s">
        <v>127</v>
      </c>
      <c r="CG258" s="424"/>
      <c r="CH258" s="424"/>
      <c r="CI258" s="424"/>
      <c r="CJ258" s="424"/>
      <c r="CK258" s="424"/>
      <c r="CL258" s="424"/>
      <c r="CM258" s="424"/>
      <c r="CN258" s="426"/>
      <c r="CO258" s="427"/>
      <c r="CP258" s="427"/>
      <c r="CQ258" s="427"/>
      <c r="CR258" s="428"/>
      <c r="CS258" s="426"/>
      <c r="CT258" s="427"/>
      <c r="CU258" s="427"/>
      <c r="CV258" s="427"/>
      <c r="CW258" s="428"/>
      <c r="CX258" s="74"/>
      <c r="CY258" s="74"/>
      <c r="CZ258" s="74"/>
      <c r="DA258" s="74"/>
      <c r="DB258" s="74"/>
      <c r="DM258" s="136"/>
      <c r="DN258" s="57"/>
      <c r="DO258" s="57"/>
      <c r="DP258" s="57"/>
      <c r="DQ258" s="82"/>
      <c r="DS258" s="150" t="s">
        <v>189</v>
      </c>
      <c r="DT258" s="150"/>
      <c r="DU258" s="150"/>
      <c r="DV258" s="150"/>
      <c r="DW258" s="150"/>
      <c r="DX258" s="150"/>
      <c r="DY258" s="150"/>
      <c r="DZ258" s="150"/>
      <c r="EA258" s="150"/>
      <c r="EB258" s="150"/>
      <c r="EC258" s="150"/>
      <c r="ED258" s="150"/>
      <c r="EE258" s="150"/>
      <c r="EF258" s="150"/>
      <c r="EG258" s="150"/>
      <c r="EH258" s="150"/>
      <c r="EI258" s="150"/>
      <c r="EJ258" s="150"/>
      <c r="EK258" s="150"/>
      <c r="EL258" s="150"/>
      <c r="EM258" s="150"/>
      <c r="EN258" s="150"/>
      <c r="EO258" s="150"/>
      <c r="EP258" s="150"/>
      <c r="EQ258" s="150"/>
      <c r="ER258" s="150"/>
      <c r="ES258" s="150"/>
      <c r="EY258" s="136"/>
      <c r="EZ258" s="56"/>
      <c r="FA258" s="57"/>
      <c r="FB258" s="57"/>
      <c r="FC258" s="57"/>
      <c r="FD258" s="57"/>
      <c r="FE258" s="57"/>
    </row>
    <row r="259" spans="1:162" ht="4.3499999999999996" customHeight="1" x14ac:dyDescent="0.2">
      <c r="A259" s="56"/>
      <c r="B259" s="56"/>
      <c r="C259" s="503"/>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c r="AA259" s="302"/>
      <c r="AB259" s="302"/>
      <c r="AC259" s="302"/>
      <c r="AD259" s="302"/>
      <c r="AE259" s="302"/>
      <c r="AF259" s="302"/>
      <c r="AG259" s="302"/>
      <c r="AH259" s="302"/>
      <c r="AI259" s="302"/>
      <c r="AJ259" s="302"/>
      <c r="AK259" s="302"/>
      <c r="AL259" s="302"/>
      <c r="AM259" s="302"/>
      <c r="AN259" s="302"/>
      <c r="AO259" s="302"/>
      <c r="AP259" s="302"/>
      <c r="AQ259" s="302"/>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c r="BN259" s="57"/>
      <c r="BO259" s="57"/>
      <c r="BP259" s="57"/>
      <c r="BQ259" s="57"/>
      <c r="BR259" s="57"/>
      <c r="BS259" s="57"/>
      <c r="BT259" s="57"/>
      <c r="BU259" s="57"/>
      <c r="BV259" s="57"/>
      <c r="BW259" s="57"/>
      <c r="BX259" s="57"/>
      <c r="BY259" s="57"/>
      <c r="BZ259" s="91"/>
      <c r="CA259" s="56"/>
      <c r="CB259" s="35"/>
      <c r="CC259" s="82"/>
      <c r="CF259" s="424"/>
      <c r="CG259" s="424"/>
      <c r="CH259" s="424"/>
      <c r="CI259" s="424"/>
      <c r="CJ259" s="424"/>
      <c r="CK259" s="424"/>
      <c r="CL259" s="424"/>
      <c r="CM259" s="424"/>
      <c r="CN259" s="429"/>
      <c r="CO259" s="430"/>
      <c r="CP259" s="430"/>
      <c r="CQ259" s="430"/>
      <c r="CR259" s="431"/>
      <c r="CS259" s="429"/>
      <c r="CT259" s="430"/>
      <c r="CU259" s="430"/>
      <c r="CV259" s="430"/>
      <c r="CW259" s="431"/>
      <c r="CX259" s="74"/>
      <c r="CY259" s="74"/>
      <c r="CZ259" s="74"/>
      <c r="DA259" s="74"/>
      <c r="DB259" s="74"/>
      <c r="DM259" s="136"/>
      <c r="DN259" s="57"/>
      <c r="DO259" s="57"/>
      <c r="DP259" s="57"/>
      <c r="DQ259" s="82"/>
      <c r="DS259" s="150"/>
      <c r="DT259" s="150"/>
      <c r="DU259" s="150"/>
      <c r="DV259" s="150"/>
      <c r="DW259" s="150"/>
      <c r="DX259" s="150"/>
      <c r="DY259" s="150"/>
      <c r="DZ259" s="150"/>
      <c r="EA259" s="150"/>
      <c r="EB259" s="150"/>
      <c r="EC259" s="150"/>
      <c r="ED259" s="150"/>
      <c r="EE259" s="150"/>
      <c r="EF259" s="150"/>
      <c r="EG259" s="150"/>
      <c r="EH259" s="150"/>
      <c r="EI259" s="150"/>
      <c r="EJ259" s="150"/>
      <c r="EK259" s="150"/>
      <c r="EL259" s="150"/>
      <c r="EM259" s="150"/>
      <c r="EN259" s="150"/>
      <c r="EO259" s="150"/>
      <c r="EP259" s="150"/>
      <c r="EQ259" s="150"/>
      <c r="ER259" s="150"/>
      <c r="ES259" s="150"/>
      <c r="EY259" s="136"/>
      <c r="EZ259" s="56"/>
      <c r="FA259" s="57"/>
      <c r="FB259" s="57"/>
      <c r="FC259" s="57"/>
      <c r="FD259" s="57"/>
      <c r="FE259" s="57"/>
    </row>
    <row r="260" spans="1:162" ht="4.3499999999999996" customHeight="1" x14ac:dyDescent="0.2">
      <c r="A260" s="56"/>
      <c r="B260" s="56"/>
      <c r="C260" s="503"/>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c r="AA260" s="302"/>
      <c r="AB260" s="302"/>
      <c r="AC260" s="302"/>
      <c r="AD260" s="302"/>
      <c r="AE260" s="302"/>
      <c r="AF260" s="302"/>
      <c r="AG260" s="302"/>
      <c r="AH260" s="302"/>
      <c r="AI260" s="302"/>
      <c r="AJ260" s="302"/>
      <c r="AK260" s="302"/>
      <c r="AL260" s="302"/>
      <c r="AM260" s="302"/>
      <c r="AN260" s="302"/>
      <c r="AO260" s="302"/>
      <c r="AP260" s="302"/>
      <c r="AQ260" s="302"/>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91"/>
      <c r="CA260" s="56"/>
      <c r="CB260" s="33"/>
      <c r="CC260" s="82"/>
      <c r="CF260" s="424"/>
      <c r="CG260" s="424"/>
      <c r="CH260" s="424"/>
      <c r="CI260" s="424"/>
      <c r="CJ260" s="424"/>
      <c r="CK260" s="424"/>
      <c r="CL260" s="424"/>
      <c r="CM260" s="424"/>
      <c r="CN260" s="429"/>
      <c r="CO260" s="430"/>
      <c r="CP260" s="430"/>
      <c r="CQ260" s="430"/>
      <c r="CR260" s="431"/>
      <c r="CS260" s="429"/>
      <c r="CT260" s="430"/>
      <c r="CU260" s="430"/>
      <c r="CV260" s="430"/>
      <c r="CW260" s="431"/>
      <c r="CX260" s="165" t="s">
        <v>128</v>
      </c>
      <c r="CY260" s="165"/>
      <c r="CZ260" s="165"/>
      <c r="DA260" s="165"/>
      <c r="DB260" s="165"/>
      <c r="DM260" s="136"/>
      <c r="DN260" s="57"/>
      <c r="DO260" s="57"/>
      <c r="DP260" s="57"/>
      <c r="DQ260" s="82"/>
      <c r="DS260" s="150"/>
      <c r="DT260" s="150"/>
      <c r="DU260" s="150"/>
      <c r="DV260" s="150"/>
      <c r="DW260" s="150"/>
      <c r="DX260" s="150"/>
      <c r="DY260" s="150"/>
      <c r="DZ260" s="150"/>
      <c r="EA260" s="150"/>
      <c r="EB260" s="150"/>
      <c r="EC260" s="150"/>
      <c r="ED260" s="150"/>
      <c r="EE260" s="150"/>
      <c r="EF260" s="150"/>
      <c r="EG260" s="150"/>
      <c r="EH260" s="150"/>
      <c r="EI260" s="150"/>
      <c r="EJ260" s="150"/>
      <c r="EK260" s="150"/>
      <c r="EL260" s="150"/>
      <c r="EM260" s="150"/>
      <c r="EN260" s="150"/>
      <c r="EO260" s="150"/>
      <c r="EP260" s="150"/>
      <c r="EQ260" s="150"/>
      <c r="ER260" s="150"/>
      <c r="ES260" s="150"/>
      <c r="EY260" s="136"/>
      <c r="EZ260" s="56"/>
      <c r="FA260" s="57"/>
      <c r="FB260" s="57"/>
      <c r="FC260" s="57"/>
      <c r="FD260" s="57"/>
      <c r="FE260" s="57"/>
    </row>
    <row r="261" spans="1:162" ht="4.3499999999999996" customHeight="1" x14ac:dyDescent="0.2">
      <c r="A261" s="56"/>
      <c r="B261" s="56"/>
      <c r="C261" s="503"/>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c r="AA261" s="302"/>
      <c r="AB261" s="302"/>
      <c r="AC261" s="302"/>
      <c r="AD261" s="302"/>
      <c r="AE261" s="302"/>
      <c r="AF261" s="302"/>
      <c r="AG261" s="302"/>
      <c r="AH261" s="302"/>
      <c r="AI261" s="302"/>
      <c r="AJ261" s="302"/>
      <c r="AK261" s="302"/>
      <c r="AL261" s="302"/>
      <c r="AM261" s="302"/>
      <c r="AN261" s="302"/>
      <c r="AO261" s="302"/>
      <c r="AP261" s="302"/>
      <c r="AQ261" s="302"/>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91"/>
      <c r="CA261" s="56"/>
      <c r="CB261" s="35"/>
      <c r="CC261" s="82"/>
      <c r="CF261" s="424"/>
      <c r="CG261" s="424"/>
      <c r="CH261" s="424"/>
      <c r="CI261" s="424"/>
      <c r="CJ261" s="424"/>
      <c r="CK261" s="424"/>
      <c r="CL261" s="424"/>
      <c r="CM261" s="424"/>
      <c r="CN261" s="429"/>
      <c r="CO261" s="430"/>
      <c r="CP261" s="430"/>
      <c r="CQ261" s="430"/>
      <c r="CR261" s="431"/>
      <c r="CS261" s="429"/>
      <c r="CT261" s="430"/>
      <c r="CU261" s="430"/>
      <c r="CV261" s="430"/>
      <c r="CW261" s="431"/>
      <c r="CX261" s="165"/>
      <c r="CY261" s="165"/>
      <c r="CZ261" s="165"/>
      <c r="DA261" s="165"/>
      <c r="DB261" s="165"/>
      <c r="DM261" s="136"/>
      <c r="DN261" s="57"/>
      <c r="DO261" s="57"/>
      <c r="DP261" s="57"/>
      <c r="DQ261" s="82"/>
      <c r="DS261" s="167" t="s">
        <v>188</v>
      </c>
      <c r="DT261" s="168"/>
      <c r="DU261" s="168"/>
      <c r="DV261" s="168"/>
      <c r="DW261" s="168"/>
      <c r="DX261" s="168"/>
      <c r="DY261" s="169"/>
      <c r="DZ261" s="165" t="s">
        <v>190</v>
      </c>
      <c r="EA261" s="165"/>
      <c r="EB261" s="165"/>
      <c r="EC261" s="165"/>
      <c r="ED261" s="165"/>
      <c r="EE261" s="165"/>
      <c r="EF261" s="165"/>
      <c r="EG261" s="165"/>
      <c r="EH261" s="165"/>
      <c r="EI261" s="167" t="s">
        <v>188</v>
      </c>
      <c r="EJ261" s="168"/>
      <c r="EK261" s="168"/>
      <c r="EL261" s="168"/>
      <c r="EM261" s="168"/>
      <c r="EN261" s="168"/>
      <c r="EO261" s="169"/>
      <c r="EP261" s="152" t="s">
        <v>191</v>
      </c>
      <c r="EQ261" s="152"/>
      <c r="ER261" s="152"/>
      <c r="ES261" s="152"/>
      <c r="ET261" s="152"/>
      <c r="EU261" s="152"/>
      <c r="EV261" s="152"/>
      <c r="EW261" s="152"/>
      <c r="EX261" s="152"/>
      <c r="EY261" s="483"/>
      <c r="EZ261" s="30"/>
      <c r="FA261" s="57"/>
      <c r="FB261" s="57"/>
      <c r="FC261" s="57"/>
      <c r="FD261" s="57"/>
      <c r="FE261" s="57"/>
    </row>
    <row r="262" spans="1:162" ht="4.3499999999999996" customHeight="1" x14ac:dyDescent="0.2">
      <c r="A262" s="56"/>
      <c r="B262" s="56"/>
      <c r="C262" s="376" t="s">
        <v>255</v>
      </c>
      <c r="D262" s="377"/>
      <c r="E262" s="377"/>
      <c r="F262" s="377"/>
      <c r="G262" s="377"/>
      <c r="H262" s="377"/>
      <c r="I262" s="377"/>
      <c r="J262" s="377"/>
      <c r="K262" s="377"/>
      <c r="L262" s="377"/>
      <c r="M262" s="377"/>
      <c r="N262" s="377"/>
      <c r="O262" s="377"/>
      <c r="P262" s="377"/>
      <c r="Q262" s="377"/>
      <c r="R262" s="377"/>
      <c r="S262" s="377"/>
      <c r="T262" s="377"/>
      <c r="U262" s="377"/>
      <c r="V262" s="377"/>
      <c r="W262" s="377"/>
      <c r="X262" s="377"/>
      <c r="Y262" s="377"/>
      <c r="Z262" s="377"/>
      <c r="AA262" s="377"/>
      <c r="AB262" s="377"/>
      <c r="AC262" s="377"/>
      <c r="AD262" s="377" t="s">
        <v>261</v>
      </c>
      <c r="AE262" s="377"/>
      <c r="AF262" s="377"/>
      <c r="AG262" s="377"/>
      <c r="AH262" s="377"/>
      <c r="AI262" s="377"/>
      <c r="AJ262" s="377"/>
      <c r="AK262" s="377"/>
      <c r="AL262" s="377"/>
      <c r="AM262" s="377"/>
      <c r="AN262" s="377"/>
      <c r="AO262" s="395" t="s">
        <v>256</v>
      </c>
      <c r="AP262" s="395"/>
      <c r="AQ262" s="395"/>
      <c r="AR262" s="395"/>
      <c r="AS262" s="395"/>
      <c r="AT262" s="395"/>
      <c r="AU262" s="395"/>
      <c r="AV262" s="395"/>
      <c r="AW262" s="395"/>
      <c r="AX262" s="395"/>
      <c r="AY262" s="395"/>
      <c r="AZ262" s="395"/>
      <c r="BA262" s="395"/>
      <c r="BB262" s="395"/>
      <c r="BC262" s="395"/>
      <c r="BD262" s="395"/>
      <c r="BE262" s="395"/>
      <c r="BF262" s="395"/>
      <c r="BG262" s="395"/>
      <c r="BH262" s="395"/>
      <c r="BI262" s="395"/>
      <c r="BJ262" s="395"/>
      <c r="BK262" s="395"/>
      <c r="BL262" s="395"/>
      <c r="BM262" s="395"/>
      <c r="BN262" s="395"/>
      <c r="BO262" s="395"/>
      <c r="BP262" s="395" t="s">
        <v>263</v>
      </c>
      <c r="BQ262" s="395"/>
      <c r="BR262" s="395"/>
      <c r="BS262" s="395"/>
      <c r="BT262" s="395"/>
      <c r="BU262" s="395"/>
      <c r="BV262" s="395"/>
      <c r="BW262" s="395"/>
      <c r="BX262" s="395"/>
      <c r="BY262" s="395"/>
      <c r="BZ262" s="397"/>
      <c r="CA262" s="56"/>
      <c r="CB262" s="33"/>
      <c r="CC262" s="82"/>
      <c r="CF262" s="424"/>
      <c r="CG262" s="424"/>
      <c r="CH262" s="424"/>
      <c r="CI262" s="424"/>
      <c r="CJ262" s="424"/>
      <c r="CK262" s="424"/>
      <c r="CL262" s="424"/>
      <c r="CM262" s="424"/>
      <c r="CN262" s="429"/>
      <c r="CO262" s="430"/>
      <c r="CP262" s="430"/>
      <c r="CQ262" s="430"/>
      <c r="CR262" s="431"/>
      <c r="CS262" s="429"/>
      <c r="CT262" s="430"/>
      <c r="CU262" s="430"/>
      <c r="CV262" s="430"/>
      <c r="CW262" s="431"/>
      <c r="CX262" s="165"/>
      <c r="CY262" s="165"/>
      <c r="CZ262" s="165"/>
      <c r="DA262" s="165"/>
      <c r="DB262" s="165"/>
      <c r="DM262" s="136"/>
      <c r="DN262" s="57"/>
      <c r="DO262" s="57"/>
      <c r="DP262" s="57"/>
      <c r="DQ262" s="82"/>
      <c r="DS262" s="170"/>
      <c r="DT262" s="171"/>
      <c r="DU262" s="171"/>
      <c r="DV262" s="171"/>
      <c r="DW262" s="171"/>
      <c r="DX262" s="171"/>
      <c r="DY262" s="172"/>
      <c r="DZ262" s="165"/>
      <c r="EA262" s="165"/>
      <c r="EB262" s="165"/>
      <c r="EC262" s="165"/>
      <c r="ED262" s="165"/>
      <c r="EE262" s="165"/>
      <c r="EF262" s="165"/>
      <c r="EG262" s="165"/>
      <c r="EH262" s="165"/>
      <c r="EI262" s="170"/>
      <c r="EJ262" s="171"/>
      <c r="EK262" s="171"/>
      <c r="EL262" s="171"/>
      <c r="EM262" s="171"/>
      <c r="EN262" s="171"/>
      <c r="EO262" s="172"/>
      <c r="EP262" s="152"/>
      <c r="EQ262" s="152"/>
      <c r="ER262" s="152"/>
      <c r="ES262" s="152"/>
      <c r="ET262" s="152"/>
      <c r="EU262" s="152"/>
      <c r="EV262" s="152"/>
      <c r="EW262" s="152"/>
      <c r="EX262" s="152"/>
      <c r="EY262" s="483"/>
      <c r="EZ262" s="30"/>
      <c r="FA262" s="57"/>
      <c r="FB262" s="57"/>
      <c r="FC262" s="57"/>
      <c r="FD262" s="57"/>
      <c r="FE262" s="57"/>
    </row>
    <row r="263" spans="1:162" ht="4.3499999999999996" customHeight="1" x14ac:dyDescent="0.2">
      <c r="A263" s="56"/>
      <c r="B263" s="56"/>
      <c r="C263" s="376"/>
      <c r="D263" s="377"/>
      <c r="E263" s="377"/>
      <c r="F263" s="377"/>
      <c r="G263" s="377"/>
      <c r="H263" s="377"/>
      <c r="I263" s="377"/>
      <c r="J263" s="377"/>
      <c r="K263" s="377"/>
      <c r="L263" s="377"/>
      <c r="M263" s="377"/>
      <c r="N263" s="377"/>
      <c r="O263" s="377"/>
      <c r="P263" s="377"/>
      <c r="Q263" s="377"/>
      <c r="R263" s="377"/>
      <c r="S263" s="377"/>
      <c r="T263" s="377"/>
      <c r="U263" s="377"/>
      <c r="V263" s="377"/>
      <c r="W263" s="377"/>
      <c r="X263" s="377"/>
      <c r="Y263" s="377"/>
      <c r="Z263" s="377"/>
      <c r="AA263" s="377"/>
      <c r="AB263" s="377"/>
      <c r="AC263" s="377"/>
      <c r="AD263" s="377"/>
      <c r="AE263" s="377"/>
      <c r="AF263" s="377"/>
      <c r="AG263" s="377"/>
      <c r="AH263" s="377"/>
      <c r="AI263" s="377"/>
      <c r="AJ263" s="377"/>
      <c r="AK263" s="377"/>
      <c r="AL263" s="377"/>
      <c r="AM263" s="377"/>
      <c r="AN263" s="377"/>
      <c r="AO263" s="395"/>
      <c r="AP263" s="395"/>
      <c r="AQ263" s="395"/>
      <c r="AR263" s="395"/>
      <c r="AS263" s="395"/>
      <c r="AT263" s="395"/>
      <c r="AU263" s="395"/>
      <c r="AV263" s="395"/>
      <c r="AW263" s="395"/>
      <c r="AX263" s="395"/>
      <c r="AY263" s="395"/>
      <c r="AZ263" s="395"/>
      <c r="BA263" s="395"/>
      <c r="BB263" s="395"/>
      <c r="BC263" s="395"/>
      <c r="BD263" s="395"/>
      <c r="BE263" s="395"/>
      <c r="BF263" s="395"/>
      <c r="BG263" s="395"/>
      <c r="BH263" s="395"/>
      <c r="BI263" s="395"/>
      <c r="BJ263" s="395"/>
      <c r="BK263" s="395"/>
      <c r="BL263" s="395"/>
      <c r="BM263" s="395"/>
      <c r="BN263" s="395"/>
      <c r="BO263" s="395"/>
      <c r="BP263" s="395"/>
      <c r="BQ263" s="395"/>
      <c r="BR263" s="395"/>
      <c r="BS263" s="395"/>
      <c r="BT263" s="395"/>
      <c r="BU263" s="395"/>
      <c r="BV263" s="395"/>
      <c r="BW263" s="395"/>
      <c r="BX263" s="395"/>
      <c r="BY263" s="395"/>
      <c r="BZ263" s="397"/>
      <c r="CA263" s="56"/>
      <c r="CB263" s="37"/>
      <c r="CC263" s="82"/>
      <c r="CF263" s="424"/>
      <c r="CG263" s="424"/>
      <c r="CH263" s="424"/>
      <c r="CI263" s="424"/>
      <c r="CJ263" s="424"/>
      <c r="CK263" s="424"/>
      <c r="CL263" s="424"/>
      <c r="CM263" s="424"/>
      <c r="CN263" s="432"/>
      <c r="CO263" s="433"/>
      <c r="CP263" s="433"/>
      <c r="CQ263" s="433"/>
      <c r="CR263" s="434"/>
      <c r="CS263" s="432"/>
      <c r="CT263" s="433"/>
      <c r="CU263" s="433"/>
      <c r="CV263" s="433"/>
      <c r="CW263" s="434"/>
      <c r="CX263" s="165"/>
      <c r="CY263" s="165"/>
      <c r="CZ263" s="165"/>
      <c r="DA263" s="165"/>
      <c r="DB263" s="165"/>
      <c r="DM263" s="136"/>
      <c r="DN263" s="57"/>
      <c r="DO263" s="57"/>
      <c r="DP263" s="57"/>
      <c r="DQ263" s="82"/>
      <c r="DS263" s="170"/>
      <c r="DT263" s="171"/>
      <c r="DU263" s="171"/>
      <c r="DV263" s="171"/>
      <c r="DW263" s="171"/>
      <c r="DX263" s="171"/>
      <c r="DY263" s="172"/>
      <c r="DZ263" s="165"/>
      <c r="EA263" s="165"/>
      <c r="EB263" s="165"/>
      <c r="EC263" s="165"/>
      <c r="ED263" s="165"/>
      <c r="EE263" s="165"/>
      <c r="EF263" s="165"/>
      <c r="EG263" s="165"/>
      <c r="EH263" s="165"/>
      <c r="EI263" s="170"/>
      <c r="EJ263" s="171"/>
      <c r="EK263" s="171"/>
      <c r="EL263" s="171"/>
      <c r="EM263" s="171"/>
      <c r="EN263" s="171"/>
      <c r="EO263" s="172"/>
      <c r="EP263" s="152"/>
      <c r="EQ263" s="152"/>
      <c r="ER263" s="152"/>
      <c r="ES263" s="152"/>
      <c r="ET263" s="152"/>
      <c r="EU263" s="152"/>
      <c r="EV263" s="152"/>
      <c r="EW263" s="152"/>
      <c r="EX263" s="152"/>
      <c r="EY263" s="483"/>
      <c r="EZ263" s="30"/>
      <c r="FA263" s="57"/>
      <c r="FB263" s="57"/>
      <c r="FC263" s="57"/>
      <c r="FD263" s="57"/>
      <c r="FE263" s="57"/>
    </row>
    <row r="264" spans="1:162" ht="4.3499999999999996" customHeight="1" x14ac:dyDescent="0.2">
      <c r="A264" s="56"/>
      <c r="B264" s="56"/>
      <c r="C264" s="376"/>
      <c r="D264" s="377"/>
      <c r="E264" s="377"/>
      <c r="F264" s="377"/>
      <c r="G264" s="377"/>
      <c r="H264" s="377"/>
      <c r="I264" s="377"/>
      <c r="J264" s="377"/>
      <c r="K264" s="377"/>
      <c r="L264" s="377"/>
      <c r="M264" s="377"/>
      <c r="N264" s="377"/>
      <c r="O264" s="377"/>
      <c r="P264" s="377"/>
      <c r="Q264" s="377"/>
      <c r="R264" s="377"/>
      <c r="S264" s="377"/>
      <c r="T264" s="377"/>
      <c r="U264" s="377"/>
      <c r="V264" s="377"/>
      <c r="W264" s="377"/>
      <c r="X264" s="377"/>
      <c r="Y264" s="377"/>
      <c r="Z264" s="377"/>
      <c r="AA264" s="377"/>
      <c r="AB264" s="377"/>
      <c r="AC264" s="377"/>
      <c r="AD264" s="377"/>
      <c r="AE264" s="377"/>
      <c r="AF264" s="377"/>
      <c r="AG264" s="377"/>
      <c r="AH264" s="377"/>
      <c r="AI264" s="377"/>
      <c r="AJ264" s="377"/>
      <c r="AK264" s="377"/>
      <c r="AL264" s="377"/>
      <c r="AM264" s="377"/>
      <c r="AN264" s="377"/>
      <c r="AO264" s="395"/>
      <c r="AP264" s="395"/>
      <c r="AQ264" s="395"/>
      <c r="AR264" s="395"/>
      <c r="AS264" s="395"/>
      <c r="AT264" s="395"/>
      <c r="AU264" s="395"/>
      <c r="AV264" s="395"/>
      <c r="AW264" s="395"/>
      <c r="AX264" s="395"/>
      <c r="AY264" s="395"/>
      <c r="AZ264" s="395"/>
      <c r="BA264" s="395"/>
      <c r="BB264" s="395"/>
      <c r="BC264" s="395"/>
      <c r="BD264" s="395"/>
      <c r="BE264" s="395"/>
      <c r="BF264" s="395"/>
      <c r="BG264" s="395"/>
      <c r="BH264" s="395"/>
      <c r="BI264" s="395"/>
      <c r="BJ264" s="395"/>
      <c r="BK264" s="395"/>
      <c r="BL264" s="395"/>
      <c r="BM264" s="395"/>
      <c r="BN264" s="395"/>
      <c r="BO264" s="395"/>
      <c r="BP264" s="395"/>
      <c r="BQ264" s="395"/>
      <c r="BR264" s="395"/>
      <c r="BS264" s="395"/>
      <c r="BT264" s="395"/>
      <c r="BU264" s="395"/>
      <c r="BV264" s="395"/>
      <c r="BW264" s="395"/>
      <c r="BX264" s="395"/>
      <c r="BY264" s="395"/>
      <c r="BZ264" s="397"/>
      <c r="CA264" s="56"/>
      <c r="CB264" s="33"/>
      <c r="CC264" s="82"/>
      <c r="DM264" s="136"/>
      <c r="DN264" s="57"/>
      <c r="DO264" s="57"/>
      <c r="DP264" s="57"/>
      <c r="DQ264" s="82"/>
      <c r="DS264" s="173"/>
      <c r="DT264" s="174"/>
      <c r="DU264" s="174"/>
      <c r="DV264" s="174"/>
      <c r="DW264" s="174"/>
      <c r="DX264" s="174"/>
      <c r="DY264" s="175"/>
      <c r="DZ264" s="165"/>
      <c r="EA264" s="165"/>
      <c r="EB264" s="165"/>
      <c r="EC264" s="165"/>
      <c r="ED264" s="165"/>
      <c r="EE264" s="165"/>
      <c r="EF264" s="165"/>
      <c r="EG264" s="165"/>
      <c r="EH264" s="165"/>
      <c r="EI264" s="173"/>
      <c r="EJ264" s="174"/>
      <c r="EK264" s="174"/>
      <c r="EL264" s="174"/>
      <c r="EM264" s="174"/>
      <c r="EN264" s="174"/>
      <c r="EO264" s="175"/>
      <c r="EP264" s="152"/>
      <c r="EQ264" s="152"/>
      <c r="ER264" s="152"/>
      <c r="ES264" s="152"/>
      <c r="ET264" s="152"/>
      <c r="EU264" s="152"/>
      <c r="EV264" s="152"/>
      <c r="EW264" s="152"/>
      <c r="EX264" s="152"/>
      <c r="EY264" s="483"/>
      <c r="EZ264" s="30"/>
      <c r="FA264" s="57"/>
      <c r="FB264" s="57"/>
      <c r="FC264" s="57"/>
      <c r="FD264" s="57"/>
      <c r="FE264" s="57"/>
    </row>
    <row r="265" spans="1:162" ht="4.3499999999999996" customHeight="1" x14ac:dyDescent="0.2">
      <c r="A265" s="56"/>
      <c r="B265" s="56"/>
      <c r="C265" s="376"/>
      <c r="D265" s="377"/>
      <c r="E265" s="377"/>
      <c r="F265" s="377"/>
      <c r="G265" s="377"/>
      <c r="H265" s="377"/>
      <c r="I265" s="377"/>
      <c r="J265" s="377"/>
      <c r="K265" s="377"/>
      <c r="L265" s="377"/>
      <c r="M265" s="377"/>
      <c r="N265" s="377"/>
      <c r="O265" s="377"/>
      <c r="P265" s="377"/>
      <c r="Q265" s="377"/>
      <c r="R265" s="377"/>
      <c r="S265" s="377"/>
      <c r="T265" s="377"/>
      <c r="U265" s="377"/>
      <c r="V265" s="377"/>
      <c r="W265" s="377"/>
      <c r="X265" s="377"/>
      <c r="Y265" s="377"/>
      <c r="Z265" s="377"/>
      <c r="AA265" s="377"/>
      <c r="AB265" s="377"/>
      <c r="AC265" s="377"/>
      <c r="AD265" s="377"/>
      <c r="AE265" s="377"/>
      <c r="AF265" s="377"/>
      <c r="AG265" s="377"/>
      <c r="AH265" s="377"/>
      <c r="AI265" s="377"/>
      <c r="AJ265" s="377"/>
      <c r="AK265" s="377"/>
      <c r="AL265" s="377"/>
      <c r="AM265" s="377"/>
      <c r="AN265" s="377"/>
      <c r="AO265" s="395"/>
      <c r="AP265" s="395"/>
      <c r="AQ265" s="395"/>
      <c r="AR265" s="395"/>
      <c r="AS265" s="395"/>
      <c r="AT265" s="395"/>
      <c r="AU265" s="395"/>
      <c r="AV265" s="395"/>
      <c r="AW265" s="395"/>
      <c r="AX265" s="395"/>
      <c r="AY265" s="395"/>
      <c r="AZ265" s="395"/>
      <c r="BA265" s="395"/>
      <c r="BB265" s="395"/>
      <c r="BC265" s="395"/>
      <c r="BD265" s="395"/>
      <c r="BE265" s="395"/>
      <c r="BF265" s="395"/>
      <c r="BG265" s="395"/>
      <c r="BH265" s="395"/>
      <c r="BI265" s="395"/>
      <c r="BJ265" s="395"/>
      <c r="BK265" s="395"/>
      <c r="BL265" s="395"/>
      <c r="BM265" s="395"/>
      <c r="BN265" s="395"/>
      <c r="BO265" s="395"/>
      <c r="BP265" s="395"/>
      <c r="BQ265" s="395"/>
      <c r="BR265" s="395"/>
      <c r="BS265" s="395"/>
      <c r="BT265" s="395"/>
      <c r="BU265" s="395"/>
      <c r="BV265" s="395"/>
      <c r="BW265" s="395"/>
      <c r="BX265" s="395"/>
      <c r="BY265" s="395"/>
      <c r="BZ265" s="397"/>
      <c r="CA265" s="56"/>
      <c r="CB265" s="33"/>
      <c r="CC265" s="83"/>
      <c r="CD265" s="84"/>
      <c r="CE265" s="84"/>
      <c r="CF265" s="85"/>
      <c r="CG265" s="85"/>
      <c r="CH265" s="85"/>
      <c r="CI265" s="85"/>
      <c r="CJ265" s="85"/>
      <c r="CK265" s="85"/>
      <c r="CL265" s="85"/>
      <c r="CM265" s="85"/>
      <c r="CN265" s="85"/>
      <c r="CO265" s="85"/>
      <c r="CP265" s="85"/>
      <c r="CQ265" s="85"/>
      <c r="CR265" s="85"/>
      <c r="CS265" s="85"/>
      <c r="CT265" s="85"/>
      <c r="CU265" s="85"/>
      <c r="CV265" s="85"/>
      <c r="CW265" s="85"/>
      <c r="CX265" s="85"/>
      <c r="CY265" s="85"/>
      <c r="CZ265" s="85"/>
      <c r="DA265" s="85"/>
      <c r="DB265" s="85"/>
      <c r="DC265" s="84"/>
      <c r="DD265" s="84"/>
      <c r="DE265" s="84"/>
      <c r="DF265" s="84"/>
      <c r="DG265" s="84"/>
      <c r="DH265" s="84"/>
      <c r="DI265" s="84"/>
      <c r="DJ265" s="84"/>
      <c r="DK265" s="84"/>
      <c r="DL265" s="84"/>
      <c r="DM265" s="137"/>
      <c r="DN265" s="57"/>
      <c r="DO265" s="56"/>
      <c r="DP265" s="56"/>
      <c r="DQ265" s="138"/>
      <c r="DR265" s="85"/>
      <c r="DS265" s="84"/>
      <c r="DT265" s="84"/>
      <c r="DU265" s="84"/>
      <c r="DV265" s="84"/>
      <c r="DW265" s="84"/>
      <c r="DX265" s="84"/>
      <c r="DY265" s="84"/>
      <c r="DZ265" s="84"/>
      <c r="EA265" s="84"/>
      <c r="EB265" s="84"/>
      <c r="EC265" s="84"/>
      <c r="ED265" s="84"/>
      <c r="EE265" s="84"/>
      <c r="EF265" s="84"/>
      <c r="EG265" s="84"/>
      <c r="EH265" s="84"/>
      <c r="EI265" s="84"/>
      <c r="EJ265" s="84"/>
      <c r="EK265" s="84"/>
      <c r="EL265" s="84"/>
      <c r="EM265" s="84"/>
      <c r="EN265" s="84"/>
      <c r="EO265" s="84"/>
      <c r="EP265" s="84"/>
      <c r="EQ265" s="84"/>
      <c r="ER265" s="84"/>
      <c r="ES265" s="84"/>
      <c r="ET265" s="84"/>
      <c r="EU265" s="84"/>
      <c r="EV265" s="84"/>
      <c r="EW265" s="84"/>
      <c r="EX265" s="84"/>
      <c r="EY265" s="137"/>
      <c r="EZ265" s="56"/>
      <c r="FA265" s="57"/>
      <c r="FB265" s="57"/>
      <c r="FC265" s="57"/>
      <c r="FD265" s="57"/>
      <c r="FE265" s="57"/>
    </row>
    <row r="266" spans="1:162" ht="4.3499999999999996" customHeight="1" x14ac:dyDescent="0.2">
      <c r="A266" s="56"/>
      <c r="B266" s="56"/>
      <c r="C266" s="416" t="s">
        <v>257</v>
      </c>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t="s">
        <v>262</v>
      </c>
      <c r="AE266" s="395"/>
      <c r="AF266" s="395"/>
      <c r="AG266" s="395"/>
      <c r="AH266" s="395"/>
      <c r="AI266" s="395"/>
      <c r="AJ266" s="395"/>
      <c r="AK266" s="395"/>
      <c r="AL266" s="395"/>
      <c r="AM266" s="395"/>
      <c r="AN266" s="395"/>
      <c r="AO266" s="377" t="s">
        <v>258</v>
      </c>
      <c r="AP266" s="377"/>
      <c r="AQ266" s="377"/>
      <c r="AR266" s="377"/>
      <c r="AS266" s="377"/>
      <c r="AT266" s="377"/>
      <c r="AU266" s="377"/>
      <c r="AV266" s="377"/>
      <c r="AW266" s="377"/>
      <c r="AX266" s="377"/>
      <c r="AY266" s="377"/>
      <c r="AZ266" s="377"/>
      <c r="BA266" s="377"/>
      <c r="BB266" s="377"/>
      <c r="BC266" s="377"/>
      <c r="BD266" s="377"/>
      <c r="BE266" s="377"/>
      <c r="BF266" s="377"/>
      <c r="BG266" s="377"/>
      <c r="BH266" s="377"/>
      <c r="BI266" s="377"/>
      <c r="BJ266" s="377"/>
      <c r="BK266" s="377"/>
      <c r="BL266" s="377"/>
      <c r="BM266" s="377"/>
      <c r="BN266" s="377"/>
      <c r="BO266" s="377"/>
      <c r="BP266" s="377" t="s">
        <v>264</v>
      </c>
      <c r="BQ266" s="377"/>
      <c r="BR266" s="377"/>
      <c r="BS266" s="377"/>
      <c r="BT266" s="377"/>
      <c r="BU266" s="377"/>
      <c r="BV266" s="377"/>
      <c r="BW266" s="377"/>
      <c r="BX266" s="377"/>
      <c r="BY266" s="377"/>
      <c r="BZ266" s="394"/>
      <c r="CA266" s="56"/>
      <c r="CB266" s="33"/>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57"/>
      <c r="EE266" s="57"/>
      <c r="EF266" s="57"/>
      <c r="EG266" s="57"/>
      <c r="EH266" s="57"/>
      <c r="EI266" s="57"/>
      <c r="EJ266" s="57"/>
      <c r="EK266" s="57"/>
      <c r="EL266" s="57"/>
      <c r="EM266" s="57"/>
      <c r="EN266" s="57"/>
      <c r="EO266" s="57"/>
      <c r="EP266" s="57"/>
      <c r="EQ266" s="57"/>
      <c r="ER266" s="57"/>
      <c r="ES266" s="57"/>
      <c r="ET266" s="57"/>
      <c r="EU266" s="57"/>
      <c r="EV266" s="57"/>
      <c r="EW266" s="57"/>
      <c r="EX266" s="57"/>
      <c r="EY266" s="57"/>
      <c r="EZ266" s="57"/>
      <c r="FA266" s="57"/>
      <c r="FB266" s="57"/>
      <c r="FC266" s="57"/>
      <c r="FD266" s="57"/>
      <c r="FE266" s="57"/>
    </row>
    <row r="267" spans="1:162" ht="4.3499999999999996" customHeight="1" x14ac:dyDescent="0.2">
      <c r="A267" s="56"/>
      <c r="B267" s="56"/>
      <c r="C267" s="416"/>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c r="AE267" s="395"/>
      <c r="AF267" s="395"/>
      <c r="AG267" s="395"/>
      <c r="AH267" s="395"/>
      <c r="AI267" s="395"/>
      <c r="AJ267" s="395"/>
      <c r="AK267" s="395"/>
      <c r="AL267" s="395"/>
      <c r="AM267" s="395"/>
      <c r="AN267" s="395"/>
      <c r="AO267" s="377"/>
      <c r="AP267" s="377"/>
      <c r="AQ267" s="377"/>
      <c r="AR267" s="377"/>
      <c r="AS267" s="377"/>
      <c r="AT267" s="377"/>
      <c r="AU267" s="377"/>
      <c r="AV267" s="377"/>
      <c r="AW267" s="377"/>
      <c r="AX267" s="377"/>
      <c r="AY267" s="377"/>
      <c r="AZ267" s="377"/>
      <c r="BA267" s="377"/>
      <c r="BB267" s="377"/>
      <c r="BC267" s="377"/>
      <c r="BD267" s="377"/>
      <c r="BE267" s="377"/>
      <c r="BF267" s="377"/>
      <c r="BG267" s="377"/>
      <c r="BH267" s="377"/>
      <c r="BI267" s="377"/>
      <c r="BJ267" s="377"/>
      <c r="BK267" s="377"/>
      <c r="BL267" s="377"/>
      <c r="BM267" s="377"/>
      <c r="BN267" s="377"/>
      <c r="BO267" s="377"/>
      <c r="BP267" s="377"/>
      <c r="BQ267" s="377"/>
      <c r="BR267" s="377"/>
      <c r="BS267" s="377"/>
      <c r="BT267" s="377"/>
      <c r="BU267" s="377"/>
      <c r="BV267" s="377"/>
      <c r="BW267" s="377"/>
      <c r="BX267" s="377"/>
      <c r="BY267" s="377"/>
      <c r="BZ267" s="394"/>
      <c r="CA267" s="56"/>
      <c r="CB267" s="33"/>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DP267" s="57"/>
      <c r="DQ267" s="57"/>
      <c r="DR267" s="57"/>
      <c r="DS267" s="57"/>
      <c r="DT267" s="57"/>
      <c r="DU267" s="57"/>
      <c r="DV267" s="57"/>
      <c r="DW267" s="57"/>
      <c r="DX267" s="57"/>
      <c r="DY267" s="57"/>
      <c r="DZ267" s="57"/>
      <c r="EA267" s="57"/>
      <c r="EB267" s="57"/>
      <c r="EC267" s="57"/>
      <c r="ED267" s="57"/>
      <c r="EE267" s="57"/>
      <c r="EF267" s="57"/>
      <c r="EG267" s="57"/>
      <c r="EH267" s="57"/>
      <c r="EI267" s="57"/>
      <c r="EJ267" s="57"/>
      <c r="EK267" s="57"/>
      <c r="EL267" s="57"/>
      <c r="EM267" s="57"/>
      <c r="EN267" s="57"/>
      <c r="EO267" s="57"/>
      <c r="EP267" s="57"/>
      <c r="EQ267" s="57"/>
      <c r="ER267" s="57"/>
      <c r="ES267" s="57"/>
      <c r="ET267" s="57"/>
      <c r="EU267" s="57"/>
      <c r="EV267" s="57"/>
      <c r="EW267" s="57"/>
      <c r="EX267" s="57"/>
      <c r="EY267" s="57"/>
      <c r="EZ267" s="57"/>
      <c r="FA267" s="57"/>
      <c r="FB267" s="57"/>
      <c r="FC267" s="57"/>
      <c r="FD267" s="57"/>
      <c r="FE267" s="57"/>
      <c r="FF267" s="57"/>
    </row>
    <row r="268" spans="1:162" ht="4.3499999999999996" customHeight="1" x14ac:dyDescent="0.2">
      <c r="A268" s="56"/>
      <c r="B268" s="56"/>
      <c r="C268" s="416"/>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c r="AE268" s="395"/>
      <c r="AF268" s="395"/>
      <c r="AG268" s="395"/>
      <c r="AH268" s="395"/>
      <c r="AI268" s="395"/>
      <c r="AJ268" s="395"/>
      <c r="AK268" s="395"/>
      <c r="AL268" s="395"/>
      <c r="AM268" s="395"/>
      <c r="AN268" s="395"/>
      <c r="AO268" s="377"/>
      <c r="AP268" s="377"/>
      <c r="AQ268" s="377"/>
      <c r="AR268" s="377"/>
      <c r="AS268" s="377"/>
      <c r="AT268" s="377"/>
      <c r="AU268" s="377"/>
      <c r="AV268" s="377"/>
      <c r="AW268" s="377"/>
      <c r="AX268" s="377"/>
      <c r="AY268" s="377"/>
      <c r="AZ268" s="377"/>
      <c r="BA268" s="377"/>
      <c r="BB268" s="377"/>
      <c r="BC268" s="377"/>
      <c r="BD268" s="377"/>
      <c r="BE268" s="377"/>
      <c r="BF268" s="377"/>
      <c r="BG268" s="377"/>
      <c r="BH268" s="377"/>
      <c r="BI268" s="377"/>
      <c r="BJ268" s="377"/>
      <c r="BK268" s="377"/>
      <c r="BL268" s="377"/>
      <c r="BM268" s="377"/>
      <c r="BN268" s="377"/>
      <c r="BO268" s="377"/>
      <c r="BP268" s="377"/>
      <c r="BQ268" s="377"/>
      <c r="BR268" s="377"/>
      <c r="BS268" s="377"/>
      <c r="BT268" s="377"/>
      <c r="BU268" s="377"/>
      <c r="BV268" s="377"/>
      <c r="BW268" s="377"/>
      <c r="BX268" s="377"/>
      <c r="BY268" s="377"/>
      <c r="BZ268" s="394"/>
      <c r="CA268" s="56"/>
      <c r="CB268" s="33"/>
      <c r="CC268" s="313" t="s">
        <v>237</v>
      </c>
      <c r="CD268" s="313"/>
      <c r="CE268" s="313"/>
      <c r="CF268" s="313"/>
      <c r="CG268" s="313"/>
      <c r="CH268" s="313"/>
      <c r="CI268" s="313"/>
      <c r="CJ268" s="313"/>
      <c r="CK268" s="313"/>
      <c r="CL268" s="313"/>
      <c r="CM268" s="313"/>
      <c r="CN268" s="313"/>
      <c r="CO268" s="313"/>
      <c r="CP268" s="313"/>
      <c r="CQ268" s="313"/>
      <c r="CR268" s="313"/>
      <c r="CS268" s="313"/>
      <c r="CT268" s="313"/>
      <c r="CU268" s="313"/>
      <c r="CV268" s="313"/>
      <c r="CW268" s="313"/>
      <c r="CX268" s="313"/>
      <c r="CY268" s="313"/>
      <c r="CZ268" s="313"/>
      <c r="DA268" s="313"/>
      <c r="DB268" s="313"/>
      <c r="DC268" s="313"/>
      <c r="DD268" s="313"/>
      <c r="DE268" s="313"/>
      <c r="DF268" s="313"/>
      <c r="DG268" s="313"/>
      <c r="DH268" s="313"/>
      <c r="DI268" s="313"/>
      <c r="DJ268" s="313"/>
      <c r="DK268" s="313"/>
      <c r="DL268" s="313"/>
      <c r="DM268" s="313"/>
      <c r="DN268" s="313"/>
      <c r="DO268" s="313"/>
      <c r="DP268" s="313"/>
      <c r="DQ268" s="313"/>
      <c r="DR268" s="313"/>
      <c r="DS268" s="313"/>
      <c r="DT268" s="313"/>
      <c r="DU268" s="313"/>
      <c r="DV268" s="313"/>
      <c r="DW268" s="313"/>
      <c r="DX268" s="313"/>
      <c r="DY268" s="313"/>
      <c r="DZ268" s="313"/>
      <c r="EA268" s="313"/>
      <c r="EB268" s="313"/>
      <c r="EC268" s="313"/>
      <c r="ED268" s="313"/>
      <c r="EE268" s="313"/>
      <c r="EF268" s="313"/>
      <c r="EG268" s="313"/>
      <c r="EH268" s="313"/>
      <c r="EI268" s="313"/>
      <c r="EJ268" s="313"/>
      <c r="EK268" s="313"/>
      <c r="EL268" s="313"/>
      <c r="EM268" s="313"/>
      <c r="EN268" s="313"/>
      <c r="EO268" s="313"/>
      <c r="EP268" s="313"/>
      <c r="EQ268" s="313"/>
      <c r="ER268" s="313"/>
      <c r="ES268" s="313"/>
      <c r="ET268" s="313"/>
      <c r="EU268" s="313"/>
      <c r="EV268" s="313"/>
      <c r="EW268" s="313"/>
      <c r="EX268" s="313"/>
      <c r="EY268" s="313"/>
      <c r="EZ268" s="313"/>
      <c r="FA268" s="313"/>
      <c r="FB268" s="313"/>
      <c r="FC268" s="313"/>
      <c r="FD268" s="313"/>
      <c r="FE268" s="11"/>
    </row>
    <row r="269" spans="1:162" ht="4.3499999999999996" customHeight="1" x14ac:dyDescent="0.2">
      <c r="A269" s="56"/>
      <c r="B269" s="56"/>
      <c r="C269" s="416"/>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c r="AE269" s="395"/>
      <c r="AF269" s="395"/>
      <c r="AG269" s="395"/>
      <c r="AH269" s="395"/>
      <c r="AI269" s="395"/>
      <c r="AJ269" s="395"/>
      <c r="AK269" s="395"/>
      <c r="AL269" s="395"/>
      <c r="AM269" s="395"/>
      <c r="AN269" s="395"/>
      <c r="AO269" s="377"/>
      <c r="AP269" s="377"/>
      <c r="AQ269" s="377"/>
      <c r="AR269" s="377"/>
      <c r="AS269" s="377"/>
      <c r="AT269" s="377"/>
      <c r="AU269" s="377"/>
      <c r="AV269" s="377"/>
      <c r="AW269" s="377"/>
      <c r="AX269" s="377"/>
      <c r="AY269" s="377"/>
      <c r="AZ269" s="377"/>
      <c r="BA269" s="377"/>
      <c r="BB269" s="377"/>
      <c r="BC269" s="377"/>
      <c r="BD269" s="377"/>
      <c r="BE269" s="377"/>
      <c r="BF269" s="377"/>
      <c r="BG269" s="377"/>
      <c r="BH269" s="377"/>
      <c r="BI269" s="377"/>
      <c r="BJ269" s="377"/>
      <c r="BK269" s="377"/>
      <c r="BL269" s="377"/>
      <c r="BM269" s="377"/>
      <c r="BN269" s="377"/>
      <c r="BO269" s="377"/>
      <c r="BP269" s="377"/>
      <c r="BQ269" s="377"/>
      <c r="BR269" s="377"/>
      <c r="BS269" s="377"/>
      <c r="BT269" s="377"/>
      <c r="BU269" s="377"/>
      <c r="BV269" s="377"/>
      <c r="BW269" s="377"/>
      <c r="BX269" s="377"/>
      <c r="BY269" s="377"/>
      <c r="BZ269" s="394"/>
      <c r="CA269" s="56"/>
      <c r="CB269" s="33"/>
      <c r="CC269" s="313"/>
      <c r="CD269" s="313"/>
      <c r="CE269" s="313"/>
      <c r="CF269" s="313"/>
      <c r="CG269" s="313"/>
      <c r="CH269" s="313"/>
      <c r="CI269" s="313"/>
      <c r="CJ269" s="313"/>
      <c r="CK269" s="313"/>
      <c r="CL269" s="313"/>
      <c r="CM269" s="313"/>
      <c r="CN269" s="313"/>
      <c r="CO269" s="313"/>
      <c r="CP269" s="313"/>
      <c r="CQ269" s="313"/>
      <c r="CR269" s="313"/>
      <c r="CS269" s="313"/>
      <c r="CT269" s="313"/>
      <c r="CU269" s="313"/>
      <c r="CV269" s="313"/>
      <c r="CW269" s="313"/>
      <c r="CX269" s="313"/>
      <c r="CY269" s="313"/>
      <c r="CZ269" s="313"/>
      <c r="DA269" s="313"/>
      <c r="DB269" s="313"/>
      <c r="DC269" s="313"/>
      <c r="DD269" s="313"/>
      <c r="DE269" s="313"/>
      <c r="DF269" s="313"/>
      <c r="DG269" s="313"/>
      <c r="DH269" s="313"/>
      <c r="DI269" s="313"/>
      <c r="DJ269" s="313"/>
      <c r="DK269" s="313"/>
      <c r="DL269" s="313"/>
      <c r="DM269" s="313"/>
      <c r="DN269" s="313"/>
      <c r="DO269" s="313"/>
      <c r="DP269" s="313"/>
      <c r="DQ269" s="313"/>
      <c r="DR269" s="313"/>
      <c r="DS269" s="313"/>
      <c r="DT269" s="313"/>
      <c r="DU269" s="313"/>
      <c r="DV269" s="313"/>
      <c r="DW269" s="313"/>
      <c r="DX269" s="313"/>
      <c r="DY269" s="313"/>
      <c r="DZ269" s="313"/>
      <c r="EA269" s="313"/>
      <c r="EB269" s="313"/>
      <c r="EC269" s="313"/>
      <c r="ED269" s="313"/>
      <c r="EE269" s="313"/>
      <c r="EF269" s="313"/>
      <c r="EG269" s="313"/>
      <c r="EH269" s="313"/>
      <c r="EI269" s="313"/>
      <c r="EJ269" s="313"/>
      <c r="EK269" s="313"/>
      <c r="EL269" s="313"/>
      <c r="EM269" s="313"/>
      <c r="EN269" s="313"/>
      <c r="EO269" s="313"/>
      <c r="EP269" s="313"/>
      <c r="EQ269" s="313"/>
      <c r="ER269" s="313"/>
      <c r="ES269" s="313"/>
      <c r="ET269" s="313"/>
      <c r="EU269" s="313"/>
      <c r="EV269" s="313"/>
      <c r="EW269" s="313"/>
      <c r="EX269" s="313"/>
      <c r="EY269" s="313"/>
      <c r="EZ269" s="313"/>
      <c r="FA269" s="313"/>
      <c r="FB269" s="313"/>
      <c r="FC269" s="313"/>
      <c r="FD269" s="313"/>
      <c r="FE269" s="11"/>
    </row>
    <row r="270" spans="1:162" ht="4.3499999999999996" customHeight="1" x14ac:dyDescent="0.2">
      <c r="A270" s="56"/>
      <c r="B270" s="56"/>
      <c r="C270" s="376" t="s">
        <v>259</v>
      </c>
      <c r="D270" s="377"/>
      <c r="E270" s="377"/>
      <c r="F270" s="377"/>
      <c r="G270" s="377"/>
      <c r="H270" s="377"/>
      <c r="I270" s="377"/>
      <c r="J270" s="377"/>
      <c r="K270" s="377"/>
      <c r="L270" s="377"/>
      <c r="M270" s="377"/>
      <c r="N270" s="377"/>
      <c r="O270" s="377"/>
      <c r="P270" s="377"/>
      <c r="Q270" s="377"/>
      <c r="R270" s="377"/>
      <c r="S270" s="377"/>
      <c r="T270" s="377"/>
      <c r="U270" s="377"/>
      <c r="V270" s="377"/>
      <c r="W270" s="377"/>
      <c r="X270" s="377"/>
      <c r="Y270" s="377"/>
      <c r="Z270" s="377"/>
      <c r="AA270" s="377"/>
      <c r="AB270" s="377"/>
      <c r="AC270" s="377"/>
      <c r="AD270" s="377" t="s">
        <v>261</v>
      </c>
      <c r="AE270" s="377"/>
      <c r="AF270" s="377"/>
      <c r="AG270" s="377"/>
      <c r="AH270" s="377"/>
      <c r="AI270" s="377"/>
      <c r="AJ270" s="377"/>
      <c r="AK270" s="377"/>
      <c r="AL270" s="377"/>
      <c r="AM270" s="377"/>
      <c r="AN270" s="377"/>
      <c r="AO270" s="395" t="s">
        <v>260</v>
      </c>
      <c r="AP270" s="395"/>
      <c r="AQ270" s="395"/>
      <c r="AR270" s="395"/>
      <c r="AS270" s="395"/>
      <c r="AT270" s="395"/>
      <c r="AU270" s="395"/>
      <c r="AV270" s="395"/>
      <c r="AW270" s="395"/>
      <c r="AX270" s="395"/>
      <c r="AY270" s="395"/>
      <c r="AZ270" s="395"/>
      <c r="BA270" s="395"/>
      <c r="BB270" s="395"/>
      <c r="BC270" s="395"/>
      <c r="BD270" s="395"/>
      <c r="BE270" s="395"/>
      <c r="BF270" s="395"/>
      <c r="BG270" s="395"/>
      <c r="BH270" s="395"/>
      <c r="BI270" s="395"/>
      <c r="BJ270" s="395"/>
      <c r="BK270" s="395"/>
      <c r="BL270" s="395"/>
      <c r="BM270" s="395"/>
      <c r="BN270" s="395"/>
      <c r="BO270" s="395"/>
      <c r="BP270" s="395" t="s">
        <v>265</v>
      </c>
      <c r="BQ270" s="395"/>
      <c r="BR270" s="395"/>
      <c r="BS270" s="395"/>
      <c r="BT270" s="395"/>
      <c r="BU270" s="395"/>
      <c r="BV270" s="395"/>
      <c r="BW270" s="395"/>
      <c r="BX270" s="395"/>
      <c r="BY270" s="395"/>
      <c r="BZ270" s="397"/>
      <c r="CA270" s="56"/>
      <c r="CB270" s="33"/>
      <c r="CC270" s="313"/>
      <c r="CD270" s="313"/>
      <c r="CE270" s="313"/>
      <c r="CF270" s="313"/>
      <c r="CG270" s="313"/>
      <c r="CH270" s="313"/>
      <c r="CI270" s="313"/>
      <c r="CJ270" s="313"/>
      <c r="CK270" s="313"/>
      <c r="CL270" s="313"/>
      <c r="CM270" s="313"/>
      <c r="CN270" s="313"/>
      <c r="CO270" s="313"/>
      <c r="CP270" s="313"/>
      <c r="CQ270" s="313"/>
      <c r="CR270" s="313"/>
      <c r="CS270" s="313"/>
      <c r="CT270" s="313"/>
      <c r="CU270" s="313"/>
      <c r="CV270" s="313"/>
      <c r="CW270" s="313"/>
      <c r="CX270" s="313"/>
      <c r="CY270" s="313"/>
      <c r="CZ270" s="313"/>
      <c r="DA270" s="313"/>
      <c r="DB270" s="313"/>
      <c r="DC270" s="313"/>
      <c r="DD270" s="313"/>
      <c r="DE270" s="313"/>
      <c r="DF270" s="313"/>
      <c r="DG270" s="313"/>
      <c r="DH270" s="313"/>
      <c r="DI270" s="313"/>
      <c r="DJ270" s="313"/>
      <c r="DK270" s="313"/>
      <c r="DL270" s="313"/>
      <c r="DM270" s="313"/>
      <c r="DN270" s="313"/>
      <c r="DO270" s="313"/>
      <c r="DP270" s="313"/>
      <c r="DQ270" s="313"/>
      <c r="DR270" s="313"/>
      <c r="DS270" s="313"/>
      <c r="DT270" s="313"/>
      <c r="DU270" s="313"/>
      <c r="DV270" s="313"/>
      <c r="DW270" s="313"/>
      <c r="DX270" s="313"/>
      <c r="DY270" s="313"/>
      <c r="DZ270" s="313"/>
      <c r="EA270" s="313"/>
      <c r="EB270" s="313"/>
      <c r="EC270" s="313"/>
      <c r="ED270" s="313"/>
      <c r="EE270" s="313"/>
      <c r="EF270" s="313"/>
      <c r="EG270" s="313"/>
      <c r="EH270" s="313"/>
      <c r="EI270" s="313"/>
      <c r="EJ270" s="313"/>
      <c r="EK270" s="313"/>
      <c r="EL270" s="313"/>
      <c r="EM270" s="313"/>
      <c r="EN270" s="313"/>
      <c r="EO270" s="313"/>
      <c r="EP270" s="313"/>
      <c r="EQ270" s="313"/>
      <c r="ER270" s="313"/>
      <c r="ES270" s="313"/>
      <c r="ET270" s="313"/>
      <c r="EU270" s="313"/>
      <c r="EV270" s="313"/>
      <c r="EW270" s="313"/>
      <c r="EX270" s="313"/>
      <c r="EY270" s="313"/>
      <c r="EZ270" s="313"/>
      <c r="FA270" s="313"/>
      <c r="FB270" s="313"/>
      <c r="FC270" s="313"/>
      <c r="FD270" s="313"/>
      <c r="FE270" s="11"/>
    </row>
    <row r="271" spans="1:162" ht="4.3499999999999996" customHeight="1" x14ac:dyDescent="0.2">
      <c r="A271" s="56"/>
      <c r="B271" s="56"/>
      <c r="C271" s="376"/>
      <c r="D271" s="377"/>
      <c r="E271" s="377"/>
      <c r="F271" s="377"/>
      <c r="G271" s="377"/>
      <c r="H271" s="377"/>
      <c r="I271" s="377"/>
      <c r="J271" s="377"/>
      <c r="K271" s="377"/>
      <c r="L271" s="377"/>
      <c r="M271" s="377"/>
      <c r="N271" s="377"/>
      <c r="O271" s="377"/>
      <c r="P271" s="377"/>
      <c r="Q271" s="377"/>
      <c r="R271" s="377"/>
      <c r="S271" s="377"/>
      <c r="T271" s="377"/>
      <c r="U271" s="377"/>
      <c r="V271" s="377"/>
      <c r="W271" s="377"/>
      <c r="X271" s="377"/>
      <c r="Y271" s="377"/>
      <c r="Z271" s="377"/>
      <c r="AA271" s="377"/>
      <c r="AB271" s="377"/>
      <c r="AC271" s="377"/>
      <c r="AD271" s="377"/>
      <c r="AE271" s="377"/>
      <c r="AF271" s="377"/>
      <c r="AG271" s="377"/>
      <c r="AH271" s="377"/>
      <c r="AI271" s="377"/>
      <c r="AJ271" s="377"/>
      <c r="AK271" s="377"/>
      <c r="AL271" s="377"/>
      <c r="AM271" s="377"/>
      <c r="AN271" s="377"/>
      <c r="AO271" s="395"/>
      <c r="AP271" s="395"/>
      <c r="AQ271" s="395"/>
      <c r="AR271" s="395"/>
      <c r="AS271" s="395"/>
      <c r="AT271" s="395"/>
      <c r="AU271" s="395"/>
      <c r="AV271" s="395"/>
      <c r="AW271" s="395"/>
      <c r="AX271" s="395"/>
      <c r="AY271" s="395"/>
      <c r="AZ271" s="395"/>
      <c r="BA271" s="395"/>
      <c r="BB271" s="395"/>
      <c r="BC271" s="395"/>
      <c r="BD271" s="395"/>
      <c r="BE271" s="395"/>
      <c r="BF271" s="395"/>
      <c r="BG271" s="395"/>
      <c r="BH271" s="395"/>
      <c r="BI271" s="395"/>
      <c r="BJ271" s="395"/>
      <c r="BK271" s="395"/>
      <c r="BL271" s="395"/>
      <c r="BM271" s="395"/>
      <c r="BN271" s="395"/>
      <c r="BO271" s="395"/>
      <c r="BP271" s="395"/>
      <c r="BQ271" s="395"/>
      <c r="BR271" s="395"/>
      <c r="BS271" s="395"/>
      <c r="BT271" s="395"/>
      <c r="BU271" s="395"/>
      <c r="BV271" s="395"/>
      <c r="BW271" s="395"/>
      <c r="BX271" s="395"/>
      <c r="BY271" s="395"/>
      <c r="BZ271" s="397"/>
      <c r="CA271" s="56"/>
      <c r="CB271" s="33"/>
      <c r="CC271" s="313"/>
      <c r="CD271" s="313"/>
      <c r="CE271" s="313"/>
      <c r="CF271" s="313"/>
      <c r="CG271" s="313"/>
      <c r="CH271" s="313"/>
      <c r="CI271" s="313"/>
      <c r="CJ271" s="313"/>
      <c r="CK271" s="313"/>
      <c r="CL271" s="313"/>
      <c r="CM271" s="313"/>
      <c r="CN271" s="313"/>
      <c r="CO271" s="313"/>
      <c r="CP271" s="313"/>
      <c r="CQ271" s="313"/>
      <c r="CR271" s="313"/>
      <c r="CS271" s="313"/>
      <c r="CT271" s="313"/>
      <c r="CU271" s="313"/>
      <c r="CV271" s="313"/>
      <c r="CW271" s="313"/>
      <c r="CX271" s="313"/>
      <c r="CY271" s="313"/>
      <c r="CZ271" s="313"/>
      <c r="DA271" s="313"/>
      <c r="DB271" s="313"/>
      <c r="DC271" s="313"/>
      <c r="DD271" s="313"/>
      <c r="DE271" s="313"/>
      <c r="DF271" s="313"/>
      <c r="DG271" s="313"/>
      <c r="DH271" s="313"/>
      <c r="DI271" s="313"/>
      <c r="DJ271" s="313"/>
      <c r="DK271" s="313"/>
      <c r="DL271" s="313"/>
      <c r="DM271" s="313"/>
      <c r="DN271" s="313"/>
      <c r="DO271" s="313"/>
      <c r="DP271" s="313"/>
      <c r="DQ271" s="313"/>
      <c r="DR271" s="313"/>
      <c r="DS271" s="313"/>
      <c r="DT271" s="313"/>
      <c r="DU271" s="313"/>
      <c r="DV271" s="313"/>
      <c r="DW271" s="313"/>
      <c r="DX271" s="313"/>
      <c r="DY271" s="313"/>
      <c r="DZ271" s="313"/>
      <c r="EA271" s="313"/>
      <c r="EB271" s="313"/>
      <c r="EC271" s="313"/>
      <c r="ED271" s="313"/>
      <c r="EE271" s="313"/>
      <c r="EF271" s="313"/>
      <c r="EG271" s="313"/>
      <c r="EH271" s="313"/>
      <c r="EI271" s="313"/>
      <c r="EJ271" s="313"/>
      <c r="EK271" s="313"/>
      <c r="EL271" s="313"/>
      <c r="EM271" s="313"/>
      <c r="EN271" s="313"/>
      <c r="EO271" s="313"/>
      <c r="EP271" s="313"/>
      <c r="EQ271" s="313"/>
      <c r="ER271" s="313"/>
      <c r="ES271" s="313"/>
      <c r="ET271" s="313"/>
      <c r="EU271" s="313"/>
      <c r="EV271" s="313"/>
      <c r="EW271" s="313"/>
      <c r="EX271" s="313"/>
      <c r="EY271" s="313"/>
      <c r="EZ271" s="313"/>
      <c r="FA271" s="313"/>
      <c r="FB271" s="313"/>
      <c r="FC271" s="313"/>
      <c r="FD271" s="313"/>
      <c r="FE271" s="11"/>
    </row>
    <row r="272" spans="1:162" ht="4.3499999999999996" customHeight="1" x14ac:dyDescent="0.2">
      <c r="A272" s="56"/>
      <c r="B272" s="56"/>
      <c r="C272" s="376"/>
      <c r="D272" s="377"/>
      <c r="E272" s="377"/>
      <c r="F272" s="377"/>
      <c r="G272" s="377"/>
      <c r="H272" s="377"/>
      <c r="I272" s="377"/>
      <c r="J272" s="377"/>
      <c r="K272" s="377"/>
      <c r="L272" s="377"/>
      <c r="M272" s="377"/>
      <c r="N272" s="377"/>
      <c r="O272" s="377"/>
      <c r="P272" s="377"/>
      <c r="Q272" s="377"/>
      <c r="R272" s="377"/>
      <c r="S272" s="377"/>
      <c r="T272" s="377"/>
      <c r="U272" s="377"/>
      <c r="V272" s="377"/>
      <c r="W272" s="377"/>
      <c r="X272" s="377"/>
      <c r="Y272" s="377"/>
      <c r="Z272" s="377"/>
      <c r="AA272" s="377"/>
      <c r="AB272" s="377"/>
      <c r="AC272" s="377"/>
      <c r="AD272" s="377"/>
      <c r="AE272" s="377"/>
      <c r="AF272" s="377"/>
      <c r="AG272" s="377"/>
      <c r="AH272" s="377"/>
      <c r="AI272" s="377"/>
      <c r="AJ272" s="377"/>
      <c r="AK272" s="377"/>
      <c r="AL272" s="377"/>
      <c r="AM272" s="377"/>
      <c r="AN272" s="377"/>
      <c r="AO272" s="395"/>
      <c r="AP272" s="395"/>
      <c r="AQ272" s="395"/>
      <c r="AR272" s="395"/>
      <c r="AS272" s="395"/>
      <c r="AT272" s="395"/>
      <c r="AU272" s="395"/>
      <c r="AV272" s="395"/>
      <c r="AW272" s="395"/>
      <c r="AX272" s="395"/>
      <c r="AY272" s="395"/>
      <c r="AZ272" s="395"/>
      <c r="BA272" s="395"/>
      <c r="BB272" s="395"/>
      <c r="BC272" s="395"/>
      <c r="BD272" s="395"/>
      <c r="BE272" s="395"/>
      <c r="BF272" s="395"/>
      <c r="BG272" s="395"/>
      <c r="BH272" s="395"/>
      <c r="BI272" s="395"/>
      <c r="BJ272" s="395"/>
      <c r="BK272" s="395"/>
      <c r="BL272" s="395"/>
      <c r="BM272" s="395"/>
      <c r="BN272" s="395"/>
      <c r="BO272" s="395"/>
      <c r="BP272" s="395"/>
      <c r="BQ272" s="395"/>
      <c r="BR272" s="395"/>
      <c r="BS272" s="395"/>
      <c r="BT272" s="395"/>
      <c r="BU272" s="395"/>
      <c r="BV272" s="395"/>
      <c r="BW272" s="395"/>
      <c r="BX272" s="395"/>
      <c r="BY272" s="395"/>
      <c r="BZ272" s="397"/>
      <c r="CA272" s="56"/>
      <c r="CB272" s="33"/>
      <c r="CC272" s="56"/>
      <c r="CD272" s="56"/>
      <c r="CE272" s="56"/>
      <c r="CF272" s="56"/>
      <c r="CG272" s="56"/>
      <c r="CH272" s="56"/>
      <c r="CI272" s="56"/>
      <c r="CJ272" s="56"/>
      <c r="CK272" s="56"/>
      <c r="CL272" s="56"/>
      <c r="CM272" s="56"/>
      <c r="CN272" s="56"/>
      <c r="CO272" s="56"/>
      <c r="CP272" s="56"/>
      <c r="CQ272" s="56"/>
      <c r="CR272" s="56"/>
      <c r="CS272" s="56"/>
      <c r="CT272" s="56"/>
      <c r="CU272" s="56"/>
      <c r="CV272" s="56"/>
      <c r="CW272" s="56"/>
      <c r="CX272" s="56"/>
      <c r="CY272" s="56"/>
      <c r="CZ272" s="56"/>
      <c r="DA272" s="56"/>
      <c r="DB272" s="56"/>
      <c r="DC272" s="56"/>
      <c r="DD272" s="56"/>
      <c r="DE272" s="56"/>
      <c r="DF272" s="56"/>
      <c r="DG272" s="56"/>
      <c r="DH272" s="56"/>
      <c r="DI272" s="56"/>
      <c r="DJ272" s="56"/>
      <c r="DK272" s="56"/>
      <c r="DL272" s="56"/>
      <c r="DM272" s="56"/>
      <c r="DN272" s="56"/>
      <c r="DO272" s="56"/>
      <c r="DP272" s="56"/>
      <c r="DQ272" s="56"/>
      <c r="DR272" s="56"/>
      <c r="DS272" s="56"/>
      <c r="DT272" s="56"/>
      <c r="DU272" s="56"/>
      <c r="DV272" s="56"/>
      <c r="DW272" s="56"/>
      <c r="DX272" s="56"/>
      <c r="DY272" s="56"/>
      <c r="DZ272" s="56"/>
      <c r="EA272" s="56"/>
      <c r="EB272" s="56"/>
      <c r="EC272" s="56"/>
      <c r="ED272" s="56"/>
      <c r="EE272" s="56"/>
      <c r="EF272" s="56"/>
      <c r="EG272" s="56"/>
      <c r="EH272" s="56"/>
      <c r="EI272" s="56"/>
      <c r="EJ272" s="56"/>
      <c r="EK272" s="56"/>
      <c r="EL272" s="56"/>
      <c r="EM272" s="56"/>
      <c r="EN272" s="56"/>
      <c r="EO272" s="56"/>
      <c r="EP272" s="56"/>
      <c r="EQ272" s="56"/>
      <c r="ER272" s="56"/>
      <c r="ES272" s="56"/>
      <c r="ET272" s="56"/>
      <c r="EU272" s="56"/>
      <c r="EV272" s="56"/>
      <c r="EW272" s="56"/>
      <c r="EX272" s="56"/>
      <c r="EY272" s="56"/>
      <c r="EZ272" s="56"/>
      <c r="FA272" s="56"/>
      <c r="FB272" s="56"/>
      <c r="FC272" s="56"/>
      <c r="FD272" s="11"/>
      <c r="FE272" s="11"/>
    </row>
    <row r="273" spans="1:161" ht="4.3499999999999996" customHeight="1" x14ac:dyDescent="0.2">
      <c r="A273" s="56"/>
      <c r="B273" s="56"/>
      <c r="C273" s="378"/>
      <c r="D273" s="379"/>
      <c r="E273" s="379"/>
      <c r="F273" s="379"/>
      <c r="G273" s="379"/>
      <c r="H273" s="379"/>
      <c r="I273" s="379"/>
      <c r="J273" s="379"/>
      <c r="K273" s="379"/>
      <c r="L273" s="379"/>
      <c r="M273" s="379"/>
      <c r="N273" s="379"/>
      <c r="O273" s="379"/>
      <c r="P273" s="379"/>
      <c r="Q273" s="379"/>
      <c r="R273" s="379"/>
      <c r="S273" s="379"/>
      <c r="T273" s="379"/>
      <c r="U273" s="379"/>
      <c r="V273" s="379"/>
      <c r="W273" s="379"/>
      <c r="X273" s="379"/>
      <c r="Y273" s="379"/>
      <c r="Z273" s="379"/>
      <c r="AA273" s="379"/>
      <c r="AB273" s="379"/>
      <c r="AC273" s="379"/>
      <c r="AD273" s="379"/>
      <c r="AE273" s="379"/>
      <c r="AF273" s="379"/>
      <c r="AG273" s="379"/>
      <c r="AH273" s="379"/>
      <c r="AI273" s="379"/>
      <c r="AJ273" s="379"/>
      <c r="AK273" s="379"/>
      <c r="AL273" s="379"/>
      <c r="AM273" s="379"/>
      <c r="AN273" s="379"/>
      <c r="AO273" s="396"/>
      <c r="AP273" s="396"/>
      <c r="AQ273" s="396"/>
      <c r="AR273" s="396"/>
      <c r="AS273" s="396"/>
      <c r="AT273" s="396"/>
      <c r="AU273" s="396"/>
      <c r="AV273" s="396"/>
      <c r="AW273" s="396"/>
      <c r="AX273" s="396"/>
      <c r="AY273" s="396"/>
      <c r="AZ273" s="396"/>
      <c r="BA273" s="396"/>
      <c r="BB273" s="396"/>
      <c r="BC273" s="396"/>
      <c r="BD273" s="396"/>
      <c r="BE273" s="396"/>
      <c r="BF273" s="396"/>
      <c r="BG273" s="396"/>
      <c r="BH273" s="396"/>
      <c r="BI273" s="396"/>
      <c r="BJ273" s="396"/>
      <c r="BK273" s="396"/>
      <c r="BL273" s="396"/>
      <c r="BM273" s="396"/>
      <c r="BN273" s="396"/>
      <c r="BO273" s="396"/>
      <c r="BP273" s="396"/>
      <c r="BQ273" s="396"/>
      <c r="BR273" s="396"/>
      <c r="BS273" s="396"/>
      <c r="BT273" s="396"/>
      <c r="BU273" s="396"/>
      <c r="BV273" s="396"/>
      <c r="BW273" s="396"/>
      <c r="BX273" s="396"/>
      <c r="BY273" s="396"/>
      <c r="BZ273" s="398"/>
      <c r="CA273" s="56"/>
      <c r="CB273" s="33"/>
      <c r="CC273" s="57"/>
      <c r="CD273" s="57"/>
      <c r="CE273" s="382" t="s">
        <v>108</v>
      </c>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c r="DF273" s="382"/>
      <c r="DG273" s="382"/>
      <c r="DH273" s="382"/>
      <c r="DI273" s="382"/>
      <c r="DJ273" s="382"/>
      <c r="DK273" s="382"/>
      <c r="DL273" s="382"/>
      <c r="DM273" s="382"/>
      <c r="DN273" s="382"/>
      <c r="DO273" s="382"/>
      <c r="DP273" s="382"/>
      <c r="DQ273" s="382"/>
      <c r="DR273" s="382"/>
      <c r="DS273" s="382"/>
      <c r="DT273" s="382"/>
      <c r="DU273" s="382"/>
      <c r="DV273" s="382"/>
      <c r="DW273" s="382"/>
      <c r="DX273" s="383"/>
      <c r="DY273" s="167" t="s">
        <v>50</v>
      </c>
      <c r="DZ273" s="168"/>
      <c r="EA273" s="168"/>
      <c r="EB273" s="168"/>
      <c r="EC273" s="168"/>
      <c r="ED273" s="168"/>
      <c r="EE273" s="169"/>
      <c r="EF273" s="384" t="s">
        <v>109</v>
      </c>
      <c r="EG273" s="385"/>
      <c r="EH273" s="385"/>
      <c r="EI273" s="385"/>
      <c r="EJ273" s="385"/>
      <c r="EK273" s="385"/>
      <c r="EL273" s="385"/>
      <c r="EM273" s="385"/>
      <c r="EN273" s="399"/>
      <c r="EO273" s="167" t="s">
        <v>50</v>
      </c>
      <c r="EP273" s="168"/>
      <c r="EQ273" s="168"/>
      <c r="ER273" s="168"/>
      <c r="ES273" s="168"/>
      <c r="ET273" s="168"/>
      <c r="EU273" s="169"/>
      <c r="EV273" s="384" t="s">
        <v>110</v>
      </c>
      <c r="EW273" s="385"/>
      <c r="EX273" s="385" t="s">
        <v>110</v>
      </c>
      <c r="EY273" s="385"/>
      <c r="EZ273" s="385"/>
      <c r="FA273" s="385"/>
      <c r="FB273" s="385"/>
      <c r="FC273" s="385"/>
      <c r="FD273" s="385"/>
      <c r="FE273" s="11"/>
    </row>
    <row r="274" spans="1:161" ht="4.3499999999999996" customHeight="1" x14ac:dyDescent="0.2">
      <c r="A274" s="56"/>
      <c r="B274" s="56"/>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6"/>
      <c r="CB274" s="33"/>
      <c r="CC274" s="57"/>
      <c r="CD274" s="57"/>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c r="DF274" s="382"/>
      <c r="DG274" s="382"/>
      <c r="DH274" s="382"/>
      <c r="DI274" s="382"/>
      <c r="DJ274" s="382"/>
      <c r="DK274" s="382"/>
      <c r="DL274" s="382"/>
      <c r="DM274" s="382"/>
      <c r="DN274" s="382"/>
      <c r="DO274" s="382"/>
      <c r="DP274" s="382"/>
      <c r="DQ274" s="382"/>
      <c r="DR274" s="382"/>
      <c r="DS274" s="382"/>
      <c r="DT274" s="382"/>
      <c r="DU274" s="382"/>
      <c r="DV274" s="382"/>
      <c r="DW274" s="382"/>
      <c r="DX274" s="383"/>
      <c r="DY274" s="170"/>
      <c r="DZ274" s="171"/>
      <c r="EA274" s="171"/>
      <c r="EB274" s="171"/>
      <c r="EC274" s="171"/>
      <c r="ED274" s="171"/>
      <c r="EE274" s="172"/>
      <c r="EF274" s="384"/>
      <c r="EG274" s="385"/>
      <c r="EH274" s="385"/>
      <c r="EI274" s="385"/>
      <c r="EJ274" s="385"/>
      <c r="EK274" s="385"/>
      <c r="EL274" s="385"/>
      <c r="EM274" s="385"/>
      <c r="EN274" s="399"/>
      <c r="EO274" s="170"/>
      <c r="EP274" s="171"/>
      <c r="EQ274" s="171"/>
      <c r="ER274" s="171"/>
      <c r="ES274" s="171"/>
      <c r="ET274" s="171"/>
      <c r="EU274" s="172"/>
      <c r="EV274" s="384"/>
      <c r="EW274" s="385"/>
      <c r="EX274" s="385"/>
      <c r="EY274" s="385"/>
      <c r="EZ274" s="385"/>
      <c r="FA274" s="385"/>
      <c r="FB274" s="385"/>
      <c r="FC274" s="385"/>
      <c r="FD274" s="385"/>
      <c r="FE274" s="11"/>
    </row>
    <row r="275" spans="1:161" ht="4.3499999999999996" customHeight="1" x14ac:dyDescent="0.2">
      <c r="A275" s="56"/>
      <c r="B275" s="56"/>
      <c r="C275" s="313" t="s">
        <v>165</v>
      </c>
      <c r="D275" s="313"/>
      <c r="E275" s="313"/>
      <c r="F275" s="313"/>
      <c r="G275" s="313"/>
      <c r="H275" s="313"/>
      <c r="I275" s="313"/>
      <c r="J275" s="313"/>
      <c r="K275" s="313"/>
      <c r="L275" s="313"/>
      <c r="M275" s="313"/>
      <c r="N275" s="313"/>
      <c r="O275" s="313"/>
      <c r="P275" s="313"/>
      <c r="Q275" s="313"/>
      <c r="R275" s="313"/>
      <c r="S275" s="313"/>
      <c r="T275" s="313"/>
      <c r="U275" s="313"/>
      <c r="V275" s="313"/>
      <c r="W275" s="313"/>
      <c r="X275" s="313"/>
      <c r="Y275" s="313"/>
      <c r="Z275" s="313"/>
      <c r="AA275" s="313"/>
      <c r="AB275" s="313"/>
      <c r="AC275" s="313"/>
      <c r="AD275" s="313"/>
      <c r="AE275" s="313"/>
      <c r="AF275" s="313"/>
      <c r="AG275" s="313"/>
      <c r="AH275" s="313"/>
      <c r="AI275" s="313"/>
      <c r="AJ275" s="313"/>
      <c r="AK275" s="313"/>
      <c r="AL275" s="313"/>
      <c r="AM275" s="313"/>
      <c r="AN275" s="313"/>
      <c r="AO275" s="313"/>
      <c r="AP275" s="313"/>
      <c r="AQ275" s="313"/>
      <c r="AR275" s="313"/>
      <c r="AS275" s="313"/>
      <c r="AT275" s="313"/>
      <c r="AU275" s="313"/>
      <c r="AV275" s="313"/>
      <c r="AW275" s="313"/>
      <c r="AX275" s="313"/>
      <c r="AY275" s="313"/>
      <c r="AZ275" s="313"/>
      <c r="BA275" s="313"/>
      <c r="BB275" s="313"/>
      <c r="BC275" s="313"/>
      <c r="BD275" s="313"/>
      <c r="BE275" s="313"/>
      <c r="BF275" s="313"/>
      <c r="BG275" s="313"/>
      <c r="BH275" s="313"/>
      <c r="BI275" s="313"/>
      <c r="BJ275" s="313"/>
      <c r="BK275" s="313"/>
      <c r="BL275" s="313"/>
      <c r="BM275" s="313"/>
      <c r="BN275" s="313"/>
      <c r="BO275" s="313"/>
      <c r="BP275" s="313"/>
      <c r="BQ275" s="313"/>
      <c r="BR275" s="313"/>
      <c r="BS275" s="313"/>
      <c r="BT275" s="313"/>
      <c r="BU275" s="313"/>
      <c r="BV275" s="313"/>
      <c r="BW275" s="313"/>
      <c r="BX275" s="313"/>
      <c r="BY275" s="111"/>
      <c r="BZ275" s="111"/>
      <c r="CA275" s="56"/>
      <c r="CB275" s="33"/>
      <c r="CC275" s="57"/>
      <c r="CD275" s="57"/>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c r="DF275" s="382"/>
      <c r="DG275" s="382"/>
      <c r="DH275" s="382"/>
      <c r="DI275" s="382"/>
      <c r="DJ275" s="382"/>
      <c r="DK275" s="382"/>
      <c r="DL275" s="382"/>
      <c r="DM275" s="382"/>
      <c r="DN275" s="382"/>
      <c r="DO275" s="382"/>
      <c r="DP275" s="382"/>
      <c r="DQ275" s="382"/>
      <c r="DR275" s="382"/>
      <c r="DS275" s="382"/>
      <c r="DT275" s="382"/>
      <c r="DU275" s="382"/>
      <c r="DV275" s="382"/>
      <c r="DW275" s="382"/>
      <c r="DX275" s="383"/>
      <c r="DY275" s="170"/>
      <c r="DZ275" s="171"/>
      <c r="EA275" s="171"/>
      <c r="EB275" s="171"/>
      <c r="EC275" s="171"/>
      <c r="ED275" s="171"/>
      <c r="EE275" s="172"/>
      <c r="EF275" s="384"/>
      <c r="EG275" s="385"/>
      <c r="EH275" s="385"/>
      <c r="EI275" s="385"/>
      <c r="EJ275" s="385"/>
      <c r="EK275" s="385"/>
      <c r="EL275" s="385"/>
      <c r="EM275" s="385"/>
      <c r="EN275" s="399"/>
      <c r="EO275" s="170"/>
      <c r="EP275" s="171"/>
      <c r="EQ275" s="171"/>
      <c r="ER275" s="171"/>
      <c r="ES275" s="171"/>
      <c r="ET275" s="171"/>
      <c r="EU275" s="172"/>
      <c r="EV275" s="384"/>
      <c r="EW275" s="385"/>
      <c r="EX275" s="385"/>
      <c r="EY275" s="385"/>
      <c r="EZ275" s="385"/>
      <c r="FA275" s="385"/>
      <c r="FB275" s="385"/>
      <c r="FC275" s="385"/>
      <c r="FD275" s="385"/>
      <c r="FE275" s="11"/>
    </row>
    <row r="276" spans="1:161" ht="4.3499999999999996" customHeight="1" x14ac:dyDescent="0.2">
      <c r="A276" s="56"/>
      <c r="B276" s="56"/>
      <c r="C276" s="313"/>
      <c r="D276" s="313"/>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3"/>
      <c r="AA276" s="313"/>
      <c r="AB276" s="313"/>
      <c r="AC276" s="313"/>
      <c r="AD276" s="313"/>
      <c r="AE276" s="313"/>
      <c r="AF276" s="313"/>
      <c r="AG276" s="313"/>
      <c r="AH276" s="313"/>
      <c r="AI276" s="313"/>
      <c r="AJ276" s="313"/>
      <c r="AK276" s="313"/>
      <c r="AL276" s="313"/>
      <c r="AM276" s="313"/>
      <c r="AN276" s="313"/>
      <c r="AO276" s="313"/>
      <c r="AP276" s="313"/>
      <c r="AQ276" s="313"/>
      <c r="AR276" s="313"/>
      <c r="AS276" s="313"/>
      <c r="AT276" s="313"/>
      <c r="AU276" s="313"/>
      <c r="AV276" s="313"/>
      <c r="AW276" s="313"/>
      <c r="AX276" s="313"/>
      <c r="AY276" s="313"/>
      <c r="AZ276" s="313"/>
      <c r="BA276" s="313"/>
      <c r="BB276" s="313"/>
      <c r="BC276" s="313"/>
      <c r="BD276" s="313"/>
      <c r="BE276" s="313"/>
      <c r="BF276" s="313"/>
      <c r="BG276" s="313"/>
      <c r="BH276" s="313"/>
      <c r="BI276" s="313"/>
      <c r="BJ276" s="313"/>
      <c r="BK276" s="313"/>
      <c r="BL276" s="313"/>
      <c r="BM276" s="313"/>
      <c r="BN276" s="313"/>
      <c r="BO276" s="313"/>
      <c r="BP276" s="313"/>
      <c r="BQ276" s="313"/>
      <c r="BR276" s="313"/>
      <c r="BS276" s="313"/>
      <c r="BT276" s="313"/>
      <c r="BU276" s="313"/>
      <c r="BV276" s="313"/>
      <c r="BW276" s="313"/>
      <c r="BX276" s="313"/>
      <c r="BY276" s="111"/>
      <c r="BZ276" s="111"/>
      <c r="CA276" s="56"/>
      <c r="CB276" s="33"/>
      <c r="CC276" s="57"/>
      <c r="CD276" s="57"/>
      <c r="CE276" s="382"/>
      <c r="CF276" s="382"/>
      <c r="CG276" s="382"/>
      <c r="CH276" s="382"/>
      <c r="CI276" s="382"/>
      <c r="CJ276" s="382"/>
      <c r="CK276" s="382"/>
      <c r="CL276" s="382"/>
      <c r="CM276" s="382"/>
      <c r="CN276" s="382"/>
      <c r="CO276" s="382"/>
      <c r="CP276" s="382"/>
      <c r="CQ276" s="382"/>
      <c r="CR276" s="382"/>
      <c r="CS276" s="382"/>
      <c r="CT276" s="382"/>
      <c r="CU276" s="382"/>
      <c r="CV276" s="382"/>
      <c r="CW276" s="382"/>
      <c r="CX276" s="382"/>
      <c r="CY276" s="382"/>
      <c r="CZ276" s="382"/>
      <c r="DA276" s="382"/>
      <c r="DB276" s="382"/>
      <c r="DC276" s="382"/>
      <c r="DD276" s="382"/>
      <c r="DE276" s="382"/>
      <c r="DF276" s="382"/>
      <c r="DG276" s="382"/>
      <c r="DH276" s="382"/>
      <c r="DI276" s="382"/>
      <c r="DJ276" s="382"/>
      <c r="DK276" s="382"/>
      <c r="DL276" s="382"/>
      <c r="DM276" s="382"/>
      <c r="DN276" s="382"/>
      <c r="DO276" s="382"/>
      <c r="DP276" s="382"/>
      <c r="DQ276" s="382"/>
      <c r="DR276" s="382"/>
      <c r="DS276" s="382"/>
      <c r="DT276" s="382"/>
      <c r="DU276" s="382"/>
      <c r="DV276" s="382"/>
      <c r="DW276" s="382"/>
      <c r="DX276" s="383"/>
      <c r="DY276" s="173"/>
      <c r="DZ276" s="174"/>
      <c r="EA276" s="174"/>
      <c r="EB276" s="174"/>
      <c r="EC276" s="174"/>
      <c r="ED276" s="174"/>
      <c r="EE276" s="175"/>
      <c r="EF276" s="384"/>
      <c r="EG276" s="385"/>
      <c r="EH276" s="385"/>
      <c r="EI276" s="385"/>
      <c r="EJ276" s="385"/>
      <c r="EK276" s="385"/>
      <c r="EL276" s="385"/>
      <c r="EM276" s="385"/>
      <c r="EN276" s="399"/>
      <c r="EO276" s="173"/>
      <c r="EP276" s="174"/>
      <c r="EQ276" s="174"/>
      <c r="ER276" s="174"/>
      <c r="ES276" s="174"/>
      <c r="ET276" s="174"/>
      <c r="EU276" s="175"/>
      <c r="EV276" s="384"/>
      <c r="EW276" s="385"/>
      <c r="EX276" s="385"/>
      <c r="EY276" s="385"/>
      <c r="EZ276" s="385"/>
      <c r="FA276" s="385"/>
      <c r="FB276" s="385"/>
      <c r="FC276" s="385"/>
      <c r="FD276" s="385"/>
      <c r="FE276" s="11"/>
    </row>
    <row r="277" spans="1:161" ht="4.3499999999999996" customHeight="1" thickBot="1" x14ac:dyDescent="0.25">
      <c r="A277" s="56"/>
      <c r="B277" s="56"/>
      <c r="C277" s="313"/>
      <c r="D277" s="313"/>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c r="AA277" s="313"/>
      <c r="AB277" s="313"/>
      <c r="AC277" s="313"/>
      <c r="AD277" s="313"/>
      <c r="AE277" s="313"/>
      <c r="AF277" s="313"/>
      <c r="AG277" s="313"/>
      <c r="AH277" s="313"/>
      <c r="AI277" s="313"/>
      <c r="AJ277" s="313"/>
      <c r="AK277" s="313"/>
      <c r="AL277" s="313"/>
      <c r="AM277" s="313"/>
      <c r="AN277" s="313"/>
      <c r="AO277" s="313"/>
      <c r="AP277" s="313"/>
      <c r="AQ277" s="313"/>
      <c r="AR277" s="313"/>
      <c r="AS277" s="313"/>
      <c r="AT277" s="313"/>
      <c r="AU277" s="313"/>
      <c r="AV277" s="313"/>
      <c r="AW277" s="313"/>
      <c r="AX277" s="313"/>
      <c r="AY277" s="313"/>
      <c r="AZ277" s="313"/>
      <c r="BA277" s="313"/>
      <c r="BB277" s="313"/>
      <c r="BC277" s="313"/>
      <c r="BD277" s="313"/>
      <c r="BE277" s="313"/>
      <c r="BF277" s="313"/>
      <c r="BG277" s="313"/>
      <c r="BH277" s="313"/>
      <c r="BI277" s="313"/>
      <c r="BJ277" s="313"/>
      <c r="BK277" s="313"/>
      <c r="BL277" s="313"/>
      <c r="BM277" s="313"/>
      <c r="BN277" s="313"/>
      <c r="BO277" s="313"/>
      <c r="BP277" s="313"/>
      <c r="BQ277" s="313"/>
      <c r="BR277" s="313"/>
      <c r="BS277" s="313"/>
      <c r="BT277" s="313"/>
      <c r="BU277" s="313"/>
      <c r="BV277" s="313"/>
      <c r="BW277" s="313"/>
      <c r="BX277" s="313"/>
      <c r="BY277" s="57"/>
      <c r="BZ277" s="111"/>
      <c r="CA277" s="56"/>
      <c r="CB277" s="33"/>
      <c r="CC277" s="57"/>
      <c r="CD277" s="57"/>
      <c r="CE277" s="56"/>
      <c r="CF277" s="56"/>
      <c r="CG277" s="56"/>
      <c r="CH277" s="56"/>
      <c r="CI277" s="56"/>
      <c r="CJ277" s="56"/>
      <c r="CK277" s="56"/>
      <c r="CL277" s="56"/>
      <c r="CM277" s="56"/>
      <c r="CN277" s="56"/>
      <c r="CO277" s="56"/>
      <c r="CP277" s="56"/>
      <c r="CQ277" s="56"/>
      <c r="CR277" s="56"/>
      <c r="CS277" s="56"/>
      <c r="CT277" s="56"/>
      <c r="CU277" s="56"/>
      <c r="CV277" s="56"/>
      <c r="CW277" s="56"/>
      <c r="CX277" s="56"/>
      <c r="CY277" s="56"/>
      <c r="CZ277" s="56"/>
      <c r="DA277" s="56"/>
      <c r="DB277" s="56"/>
      <c r="DC277" s="56"/>
      <c r="DD277" s="61"/>
      <c r="DE277" s="61"/>
      <c r="DF277" s="61"/>
      <c r="DG277" s="61"/>
      <c r="DH277" s="61"/>
      <c r="DI277" s="61"/>
      <c r="DJ277" s="61"/>
      <c r="DK277" s="61"/>
      <c r="DL277" s="61"/>
      <c r="DM277" s="111"/>
      <c r="DN277" s="111"/>
      <c r="DO277" s="111"/>
      <c r="DP277" s="111"/>
      <c r="DQ277" s="111"/>
      <c r="DR277" s="111"/>
      <c r="DS277" s="111"/>
      <c r="DT277" s="111"/>
      <c r="DU277" s="56"/>
      <c r="DV277" s="57"/>
      <c r="DW277" s="57"/>
      <c r="DX277" s="57"/>
      <c r="DY277" s="111"/>
      <c r="DZ277" s="111"/>
      <c r="EA277" s="111"/>
      <c r="EB277" s="111"/>
      <c r="EC277" s="111"/>
      <c r="ED277" s="111"/>
      <c r="EE277" s="61"/>
      <c r="EF277" s="61"/>
      <c r="EG277" s="61"/>
      <c r="EH277" s="61"/>
      <c r="EI277" s="61"/>
      <c r="EJ277" s="61"/>
      <c r="EK277" s="61"/>
      <c r="EL277" s="61"/>
      <c r="EM277" s="61"/>
      <c r="EN277" s="111"/>
      <c r="EO277" s="111"/>
      <c r="EP277" s="111"/>
      <c r="EQ277" s="111"/>
      <c r="ER277" s="111"/>
      <c r="ES277" s="111"/>
      <c r="ET277" s="111"/>
      <c r="EU277" s="111"/>
      <c r="EV277" s="111"/>
      <c r="EW277" s="111"/>
      <c r="EX277" s="111"/>
      <c r="EY277" s="111"/>
      <c r="EZ277" s="111"/>
      <c r="FA277" s="111"/>
      <c r="FB277" s="111"/>
      <c r="FC277" s="111"/>
      <c r="FD277" s="111"/>
      <c r="FE277" s="11"/>
    </row>
    <row r="278" spans="1:161" ht="4.3499999999999996" customHeight="1" x14ac:dyDescent="0.2">
      <c r="A278" s="56"/>
      <c r="B278" s="56"/>
      <c r="C278" s="313"/>
      <c r="D278" s="313"/>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3"/>
      <c r="AA278" s="313"/>
      <c r="AB278" s="313"/>
      <c r="AC278" s="313"/>
      <c r="AD278" s="313"/>
      <c r="AE278" s="313"/>
      <c r="AF278" s="313"/>
      <c r="AG278" s="313"/>
      <c r="AH278" s="313"/>
      <c r="AI278" s="313"/>
      <c r="AJ278" s="313"/>
      <c r="AK278" s="313"/>
      <c r="AL278" s="313"/>
      <c r="AM278" s="313"/>
      <c r="AN278" s="313"/>
      <c r="AO278" s="313"/>
      <c r="AP278" s="313"/>
      <c r="AQ278" s="313"/>
      <c r="AR278" s="313"/>
      <c r="AS278" s="313"/>
      <c r="AT278" s="313"/>
      <c r="AU278" s="313"/>
      <c r="AV278" s="313"/>
      <c r="AW278" s="313"/>
      <c r="AX278" s="313"/>
      <c r="AY278" s="313"/>
      <c r="AZ278" s="313"/>
      <c r="BA278" s="313"/>
      <c r="BB278" s="313"/>
      <c r="BC278" s="313"/>
      <c r="BD278" s="313"/>
      <c r="BE278" s="313"/>
      <c r="BF278" s="313"/>
      <c r="BG278" s="313"/>
      <c r="BH278" s="313"/>
      <c r="BI278" s="313"/>
      <c r="BJ278" s="313"/>
      <c r="BK278" s="313"/>
      <c r="BL278" s="313"/>
      <c r="BM278" s="313"/>
      <c r="BN278" s="313"/>
      <c r="BO278" s="313"/>
      <c r="BP278" s="313"/>
      <c r="BQ278" s="313"/>
      <c r="BR278" s="313"/>
      <c r="BS278" s="313"/>
      <c r="BT278" s="313"/>
      <c r="BU278" s="313"/>
      <c r="BV278" s="313"/>
      <c r="BW278" s="313"/>
      <c r="BX278" s="313"/>
      <c r="BY278" s="57"/>
      <c r="BZ278" s="57"/>
      <c r="CA278" s="56"/>
      <c r="CB278" s="33"/>
      <c r="CC278" s="57"/>
      <c r="CD278" s="57"/>
      <c r="CE278" s="382" t="s">
        <v>111</v>
      </c>
      <c r="CF278" s="382"/>
      <c r="CG278" s="382"/>
      <c r="CH278" s="382"/>
      <c r="CI278" s="382"/>
      <c r="CJ278" s="382"/>
      <c r="CK278" s="382"/>
      <c r="CL278" s="382"/>
      <c r="CM278" s="382"/>
      <c r="CN278" s="382"/>
      <c r="CO278" s="382"/>
      <c r="CP278" s="382"/>
      <c r="CQ278" s="382"/>
      <c r="CR278" s="382"/>
      <c r="CS278" s="382"/>
      <c r="CT278" s="382"/>
      <c r="CU278" s="382"/>
      <c r="CV278" s="382"/>
      <c r="CW278" s="382"/>
      <c r="CX278" s="382"/>
      <c r="CY278" s="382"/>
      <c r="CZ278" s="382"/>
      <c r="DA278" s="382"/>
      <c r="DB278" s="382"/>
      <c r="DC278" s="382"/>
      <c r="DD278" s="382"/>
      <c r="DE278" s="382"/>
      <c r="DF278" s="382"/>
      <c r="DG278" s="382"/>
      <c r="DH278" s="382"/>
      <c r="DI278" s="382"/>
      <c r="DJ278" s="382"/>
      <c r="DK278" s="382"/>
      <c r="DL278" s="382"/>
      <c r="DM278" s="382"/>
      <c r="DN278" s="382"/>
      <c r="DO278" s="382"/>
      <c r="DP278" s="382"/>
      <c r="DQ278" s="382"/>
      <c r="DR278" s="382"/>
      <c r="DS278" s="382"/>
      <c r="DT278" s="382"/>
      <c r="DU278" s="382"/>
      <c r="DV278" s="382"/>
      <c r="DW278" s="382"/>
      <c r="DX278" s="383"/>
      <c r="DY278" s="167" t="s">
        <v>50</v>
      </c>
      <c r="DZ278" s="168"/>
      <c r="EA278" s="168"/>
      <c r="EB278" s="168"/>
      <c r="EC278" s="168"/>
      <c r="ED278" s="168"/>
      <c r="EE278" s="169"/>
      <c r="EF278" s="384" t="s">
        <v>109</v>
      </c>
      <c r="EG278" s="385"/>
      <c r="EH278" s="385"/>
      <c r="EI278" s="385"/>
      <c r="EJ278" s="385"/>
      <c r="EK278" s="385"/>
      <c r="EL278" s="385"/>
      <c r="EM278" s="385"/>
      <c r="EN278" s="385"/>
      <c r="EO278" s="386" t="s">
        <v>50</v>
      </c>
      <c r="EP278" s="387"/>
      <c r="EQ278" s="387"/>
      <c r="ER278" s="387"/>
      <c r="ES278" s="387"/>
      <c r="ET278" s="387"/>
      <c r="EU278" s="388"/>
      <c r="EV278" s="382" t="s">
        <v>110</v>
      </c>
      <c r="EW278" s="382"/>
      <c r="EX278" s="382" t="s">
        <v>110</v>
      </c>
      <c r="EY278" s="382"/>
      <c r="EZ278" s="382"/>
      <c r="FA278" s="382"/>
      <c r="FB278" s="382"/>
      <c r="FC278" s="382"/>
      <c r="FD278" s="382"/>
      <c r="FE278" s="11"/>
    </row>
    <row r="279" spans="1:161" ht="4.3499999999999996" customHeight="1" x14ac:dyDescent="0.2">
      <c r="A279" s="56"/>
      <c r="B279" s="56"/>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6"/>
      <c r="CB279" s="33"/>
      <c r="CC279" s="57"/>
      <c r="CD279" s="57"/>
      <c r="CE279" s="382"/>
      <c r="CF279" s="382"/>
      <c r="CG279" s="382"/>
      <c r="CH279" s="382"/>
      <c r="CI279" s="382"/>
      <c r="CJ279" s="382"/>
      <c r="CK279" s="382"/>
      <c r="CL279" s="382"/>
      <c r="CM279" s="382"/>
      <c r="CN279" s="382"/>
      <c r="CO279" s="382"/>
      <c r="CP279" s="382"/>
      <c r="CQ279" s="382"/>
      <c r="CR279" s="382"/>
      <c r="CS279" s="382"/>
      <c r="CT279" s="382"/>
      <c r="CU279" s="382"/>
      <c r="CV279" s="382"/>
      <c r="CW279" s="382"/>
      <c r="CX279" s="382"/>
      <c r="CY279" s="382"/>
      <c r="CZ279" s="382"/>
      <c r="DA279" s="382"/>
      <c r="DB279" s="382"/>
      <c r="DC279" s="382"/>
      <c r="DD279" s="382"/>
      <c r="DE279" s="382"/>
      <c r="DF279" s="382"/>
      <c r="DG279" s="382"/>
      <c r="DH279" s="382"/>
      <c r="DI279" s="382"/>
      <c r="DJ279" s="382"/>
      <c r="DK279" s="382"/>
      <c r="DL279" s="382"/>
      <c r="DM279" s="382"/>
      <c r="DN279" s="382"/>
      <c r="DO279" s="382"/>
      <c r="DP279" s="382"/>
      <c r="DQ279" s="382"/>
      <c r="DR279" s="382"/>
      <c r="DS279" s="382"/>
      <c r="DT279" s="382"/>
      <c r="DU279" s="382"/>
      <c r="DV279" s="382"/>
      <c r="DW279" s="382"/>
      <c r="DX279" s="383"/>
      <c r="DY279" s="170"/>
      <c r="DZ279" s="171"/>
      <c r="EA279" s="171"/>
      <c r="EB279" s="171"/>
      <c r="EC279" s="171"/>
      <c r="ED279" s="171"/>
      <c r="EE279" s="172"/>
      <c r="EF279" s="384"/>
      <c r="EG279" s="385"/>
      <c r="EH279" s="385"/>
      <c r="EI279" s="385"/>
      <c r="EJ279" s="385"/>
      <c r="EK279" s="385"/>
      <c r="EL279" s="385"/>
      <c r="EM279" s="385"/>
      <c r="EN279" s="385"/>
      <c r="EO279" s="389"/>
      <c r="EP279" s="171"/>
      <c r="EQ279" s="171"/>
      <c r="ER279" s="171"/>
      <c r="ES279" s="171"/>
      <c r="ET279" s="171"/>
      <c r="EU279" s="390"/>
      <c r="EV279" s="382"/>
      <c r="EW279" s="382"/>
      <c r="EX279" s="382"/>
      <c r="EY279" s="382"/>
      <c r="EZ279" s="382"/>
      <c r="FA279" s="382"/>
      <c r="FB279" s="382"/>
      <c r="FC279" s="382"/>
      <c r="FD279" s="382"/>
      <c r="FE279" s="11"/>
    </row>
    <row r="280" spans="1:161" ht="4.3499999999999996" customHeight="1" x14ac:dyDescent="0.2">
      <c r="A280" s="56"/>
      <c r="B280" s="56"/>
      <c r="C280" s="417" t="s">
        <v>233</v>
      </c>
      <c r="D280" s="417"/>
      <c r="E280" s="417"/>
      <c r="F280" s="417"/>
      <c r="G280" s="417"/>
      <c r="H280" s="417"/>
      <c r="I280" s="417"/>
      <c r="J280" s="417"/>
      <c r="K280" s="417"/>
      <c r="L280" s="417"/>
      <c r="M280" s="417"/>
      <c r="N280" s="417"/>
      <c r="O280" s="417"/>
      <c r="P280" s="417"/>
      <c r="Q280" s="417"/>
      <c r="R280" s="417"/>
      <c r="S280" s="417"/>
      <c r="T280" s="417"/>
      <c r="U280" s="417"/>
      <c r="V280" s="417"/>
      <c r="W280" s="417"/>
      <c r="X280" s="417"/>
      <c r="Y280" s="417"/>
      <c r="Z280" s="417"/>
      <c r="AA280" s="417"/>
      <c r="AB280" s="417"/>
      <c r="AC280" s="417"/>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7"/>
      <c r="AY280" s="417"/>
      <c r="AZ280" s="417"/>
      <c r="BA280" s="417"/>
      <c r="BB280" s="417"/>
      <c r="BC280" s="417"/>
      <c r="BD280" s="417"/>
      <c r="BE280" s="417"/>
      <c r="BF280" s="417"/>
      <c r="BG280" s="417"/>
      <c r="BH280" s="417"/>
      <c r="BI280" s="417"/>
      <c r="BJ280" s="417"/>
      <c r="BK280" s="417"/>
      <c r="BL280" s="417"/>
      <c r="BM280" s="417"/>
      <c r="BN280" s="417"/>
      <c r="BO280" s="417"/>
      <c r="BP280" s="417"/>
      <c r="BQ280" s="417"/>
      <c r="BR280" s="417"/>
      <c r="BS280" s="417"/>
      <c r="BT280" s="417"/>
      <c r="BU280" s="417"/>
      <c r="BV280" s="417"/>
      <c r="BW280" s="417"/>
      <c r="BX280" s="417"/>
      <c r="BY280" s="417"/>
      <c r="BZ280" s="417"/>
      <c r="CA280" s="56"/>
      <c r="CB280" s="33"/>
      <c r="CC280" s="57"/>
      <c r="CD280" s="57"/>
      <c r="CE280" s="382"/>
      <c r="CF280" s="382"/>
      <c r="CG280" s="382"/>
      <c r="CH280" s="382"/>
      <c r="CI280" s="382"/>
      <c r="CJ280" s="382"/>
      <c r="CK280" s="382"/>
      <c r="CL280" s="382"/>
      <c r="CM280" s="382"/>
      <c r="CN280" s="382"/>
      <c r="CO280" s="382"/>
      <c r="CP280" s="382"/>
      <c r="CQ280" s="382"/>
      <c r="CR280" s="382"/>
      <c r="CS280" s="382"/>
      <c r="CT280" s="382"/>
      <c r="CU280" s="382"/>
      <c r="CV280" s="382"/>
      <c r="CW280" s="382"/>
      <c r="CX280" s="382"/>
      <c r="CY280" s="382"/>
      <c r="CZ280" s="382"/>
      <c r="DA280" s="382"/>
      <c r="DB280" s="382"/>
      <c r="DC280" s="382"/>
      <c r="DD280" s="382"/>
      <c r="DE280" s="382"/>
      <c r="DF280" s="382"/>
      <c r="DG280" s="382"/>
      <c r="DH280" s="382"/>
      <c r="DI280" s="382"/>
      <c r="DJ280" s="382"/>
      <c r="DK280" s="382"/>
      <c r="DL280" s="382"/>
      <c r="DM280" s="382"/>
      <c r="DN280" s="382"/>
      <c r="DO280" s="382"/>
      <c r="DP280" s="382"/>
      <c r="DQ280" s="382"/>
      <c r="DR280" s="382"/>
      <c r="DS280" s="382"/>
      <c r="DT280" s="382"/>
      <c r="DU280" s="382"/>
      <c r="DV280" s="382"/>
      <c r="DW280" s="382"/>
      <c r="DX280" s="383"/>
      <c r="DY280" s="170"/>
      <c r="DZ280" s="171"/>
      <c r="EA280" s="171"/>
      <c r="EB280" s="171"/>
      <c r="EC280" s="171"/>
      <c r="ED280" s="171"/>
      <c r="EE280" s="172"/>
      <c r="EF280" s="384"/>
      <c r="EG280" s="385"/>
      <c r="EH280" s="385"/>
      <c r="EI280" s="385"/>
      <c r="EJ280" s="385"/>
      <c r="EK280" s="385"/>
      <c r="EL280" s="385"/>
      <c r="EM280" s="385"/>
      <c r="EN280" s="385"/>
      <c r="EO280" s="389"/>
      <c r="EP280" s="171"/>
      <c r="EQ280" s="171"/>
      <c r="ER280" s="171"/>
      <c r="ES280" s="171"/>
      <c r="ET280" s="171"/>
      <c r="EU280" s="390"/>
      <c r="EV280" s="382"/>
      <c r="EW280" s="382"/>
      <c r="EX280" s="382"/>
      <c r="EY280" s="382"/>
      <c r="EZ280" s="382"/>
      <c r="FA280" s="382"/>
      <c r="FB280" s="382"/>
      <c r="FC280" s="382"/>
      <c r="FD280" s="382"/>
      <c r="FE280" s="11"/>
    </row>
    <row r="281" spans="1:161" ht="4.3499999999999996" customHeight="1" thickBot="1" x14ac:dyDescent="0.25">
      <c r="A281" s="56"/>
      <c r="B281" s="56"/>
      <c r="C281" s="417"/>
      <c r="D281" s="417"/>
      <c r="E281" s="417"/>
      <c r="F281" s="417"/>
      <c r="G281" s="417"/>
      <c r="H281" s="417"/>
      <c r="I281" s="417"/>
      <c r="J281" s="417"/>
      <c r="K281" s="417"/>
      <c r="L281" s="417"/>
      <c r="M281" s="417"/>
      <c r="N281" s="417"/>
      <c r="O281" s="417"/>
      <c r="P281" s="417"/>
      <c r="Q281" s="417"/>
      <c r="R281" s="417"/>
      <c r="S281" s="417"/>
      <c r="T281" s="417"/>
      <c r="U281" s="417"/>
      <c r="V281" s="417"/>
      <c r="W281" s="417"/>
      <c r="X281" s="417"/>
      <c r="Y281" s="417"/>
      <c r="Z281" s="417"/>
      <c r="AA281" s="417"/>
      <c r="AB281" s="417"/>
      <c r="AC281" s="417"/>
      <c r="AD281" s="417"/>
      <c r="AE281" s="417"/>
      <c r="AF281" s="417"/>
      <c r="AG281" s="417"/>
      <c r="AH281" s="417"/>
      <c r="AI281" s="417"/>
      <c r="AJ281" s="417"/>
      <c r="AK281" s="417"/>
      <c r="AL281" s="417"/>
      <c r="AM281" s="417"/>
      <c r="AN281" s="417"/>
      <c r="AO281" s="417"/>
      <c r="AP281" s="417"/>
      <c r="AQ281" s="417"/>
      <c r="AR281" s="417"/>
      <c r="AS281" s="417"/>
      <c r="AT281" s="417"/>
      <c r="AU281" s="417"/>
      <c r="AV281" s="417"/>
      <c r="AW281" s="417"/>
      <c r="AX281" s="417"/>
      <c r="AY281" s="417"/>
      <c r="AZ281" s="417"/>
      <c r="BA281" s="417"/>
      <c r="BB281" s="417"/>
      <c r="BC281" s="417"/>
      <c r="BD281" s="417"/>
      <c r="BE281" s="417"/>
      <c r="BF281" s="417"/>
      <c r="BG281" s="417"/>
      <c r="BH281" s="417"/>
      <c r="BI281" s="417"/>
      <c r="BJ281" s="417"/>
      <c r="BK281" s="417"/>
      <c r="BL281" s="417"/>
      <c r="BM281" s="417"/>
      <c r="BN281" s="417"/>
      <c r="BO281" s="417"/>
      <c r="BP281" s="417"/>
      <c r="BQ281" s="417"/>
      <c r="BR281" s="417"/>
      <c r="BS281" s="417"/>
      <c r="BT281" s="417"/>
      <c r="BU281" s="417"/>
      <c r="BV281" s="417"/>
      <c r="BW281" s="417"/>
      <c r="BX281" s="417"/>
      <c r="BY281" s="417"/>
      <c r="BZ281" s="417"/>
      <c r="CA281" s="56"/>
      <c r="CB281" s="33"/>
      <c r="CC281" s="57"/>
      <c r="CD281" s="57"/>
      <c r="CE281" s="382"/>
      <c r="CF281" s="382"/>
      <c r="CG281" s="382"/>
      <c r="CH281" s="382"/>
      <c r="CI281" s="382"/>
      <c r="CJ281" s="382"/>
      <c r="CK281" s="382"/>
      <c r="CL281" s="382"/>
      <c r="CM281" s="382"/>
      <c r="CN281" s="382"/>
      <c r="CO281" s="382"/>
      <c r="CP281" s="382"/>
      <c r="CQ281" s="382"/>
      <c r="CR281" s="382"/>
      <c r="CS281" s="382"/>
      <c r="CT281" s="382"/>
      <c r="CU281" s="382"/>
      <c r="CV281" s="382"/>
      <c r="CW281" s="382"/>
      <c r="CX281" s="382"/>
      <c r="CY281" s="382"/>
      <c r="CZ281" s="382"/>
      <c r="DA281" s="382"/>
      <c r="DB281" s="382"/>
      <c r="DC281" s="382"/>
      <c r="DD281" s="382"/>
      <c r="DE281" s="382"/>
      <c r="DF281" s="382"/>
      <c r="DG281" s="382"/>
      <c r="DH281" s="382"/>
      <c r="DI281" s="382"/>
      <c r="DJ281" s="382"/>
      <c r="DK281" s="382"/>
      <c r="DL281" s="382"/>
      <c r="DM281" s="382"/>
      <c r="DN281" s="382"/>
      <c r="DO281" s="382"/>
      <c r="DP281" s="382"/>
      <c r="DQ281" s="382"/>
      <c r="DR281" s="382"/>
      <c r="DS281" s="382"/>
      <c r="DT281" s="382"/>
      <c r="DU281" s="382"/>
      <c r="DV281" s="382"/>
      <c r="DW281" s="382"/>
      <c r="DX281" s="383"/>
      <c r="DY281" s="173"/>
      <c r="DZ281" s="174"/>
      <c r="EA281" s="174"/>
      <c r="EB281" s="174"/>
      <c r="EC281" s="174"/>
      <c r="ED281" s="174"/>
      <c r="EE281" s="175"/>
      <c r="EF281" s="384"/>
      <c r="EG281" s="385"/>
      <c r="EH281" s="385"/>
      <c r="EI281" s="385"/>
      <c r="EJ281" s="385"/>
      <c r="EK281" s="385"/>
      <c r="EL281" s="385"/>
      <c r="EM281" s="385"/>
      <c r="EN281" s="385"/>
      <c r="EO281" s="391"/>
      <c r="EP281" s="392"/>
      <c r="EQ281" s="392"/>
      <c r="ER281" s="392"/>
      <c r="ES281" s="392"/>
      <c r="ET281" s="392"/>
      <c r="EU281" s="393"/>
      <c r="EV281" s="382"/>
      <c r="EW281" s="382"/>
      <c r="EX281" s="382"/>
      <c r="EY281" s="382"/>
      <c r="EZ281" s="382"/>
      <c r="FA281" s="382"/>
      <c r="FB281" s="382"/>
      <c r="FC281" s="382"/>
      <c r="FD281" s="382"/>
      <c r="FE281" s="11"/>
    </row>
    <row r="282" spans="1:161" ht="4.3499999999999996" customHeight="1" x14ac:dyDescent="0.2">
      <c r="A282" s="56"/>
      <c r="B282" s="56"/>
      <c r="C282" s="417"/>
      <c r="D282" s="417"/>
      <c r="E282" s="417"/>
      <c r="F282" s="417"/>
      <c r="G282" s="417"/>
      <c r="H282" s="417"/>
      <c r="I282" s="417"/>
      <c r="J282" s="417"/>
      <c r="K282" s="417"/>
      <c r="L282" s="417"/>
      <c r="M282" s="417"/>
      <c r="N282" s="417"/>
      <c r="O282" s="417"/>
      <c r="P282" s="417"/>
      <c r="Q282" s="417"/>
      <c r="R282" s="417"/>
      <c r="S282" s="417"/>
      <c r="T282" s="417"/>
      <c r="U282" s="417"/>
      <c r="V282" s="417"/>
      <c r="W282" s="417"/>
      <c r="X282" s="417"/>
      <c r="Y282" s="417"/>
      <c r="Z282" s="417"/>
      <c r="AA282" s="417"/>
      <c r="AB282" s="417"/>
      <c r="AC282" s="417"/>
      <c r="AD282" s="417"/>
      <c r="AE282" s="417"/>
      <c r="AF282" s="417"/>
      <c r="AG282" s="417"/>
      <c r="AH282" s="417"/>
      <c r="AI282" s="417"/>
      <c r="AJ282" s="417"/>
      <c r="AK282" s="417"/>
      <c r="AL282" s="417"/>
      <c r="AM282" s="417"/>
      <c r="AN282" s="417"/>
      <c r="AO282" s="417"/>
      <c r="AP282" s="417"/>
      <c r="AQ282" s="417"/>
      <c r="AR282" s="417"/>
      <c r="AS282" s="417"/>
      <c r="AT282" s="417"/>
      <c r="AU282" s="417"/>
      <c r="AV282" s="417"/>
      <c r="AW282" s="417"/>
      <c r="AX282" s="417"/>
      <c r="AY282" s="417"/>
      <c r="AZ282" s="417"/>
      <c r="BA282" s="417"/>
      <c r="BB282" s="417"/>
      <c r="BC282" s="417"/>
      <c r="BD282" s="417"/>
      <c r="BE282" s="417"/>
      <c r="BF282" s="417"/>
      <c r="BG282" s="417"/>
      <c r="BH282" s="417"/>
      <c r="BI282" s="417"/>
      <c r="BJ282" s="417"/>
      <c r="BK282" s="417"/>
      <c r="BL282" s="417"/>
      <c r="BM282" s="417"/>
      <c r="BN282" s="417"/>
      <c r="BO282" s="417"/>
      <c r="BP282" s="417"/>
      <c r="BQ282" s="417"/>
      <c r="BR282" s="417"/>
      <c r="BS282" s="417"/>
      <c r="BT282" s="417"/>
      <c r="BU282" s="417"/>
      <c r="BV282" s="417"/>
      <c r="BW282" s="417"/>
      <c r="BX282" s="417"/>
      <c r="BY282" s="417"/>
      <c r="BZ282" s="417"/>
      <c r="CA282" s="56"/>
      <c r="CB282" s="33"/>
      <c r="CC282" s="56"/>
      <c r="CD282" s="56"/>
      <c r="CE282" s="56"/>
      <c r="CF282" s="56"/>
      <c r="CG282" s="56"/>
      <c r="CH282" s="56"/>
      <c r="CI282" s="56"/>
      <c r="CJ282" s="56"/>
      <c r="CK282" s="56"/>
      <c r="CL282" s="56"/>
      <c r="CM282" s="56"/>
      <c r="CN282" s="56"/>
      <c r="CO282" s="56"/>
      <c r="CP282" s="56"/>
      <c r="CQ282" s="56"/>
      <c r="CR282" s="56"/>
      <c r="CS282" s="56"/>
      <c r="CT282" s="56"/>
      <c r="CU282" s="56"/>
      <c r="CV282" s="56"/>
      <c r="CW282" s="56"/>
      <c r="CX282" s="56"/>
      <c r="CY282" s="56"/>
      <c r="CZ282" s="56"/>
      <c r="DA282" s="56"/>
      <c r="DB282" s="56"/>
      <c r="DC282" s="56"/>
      <c r="DD282" s="56"/>
      <c r="DE282" s="56"/>
      <c r="DF282" s="56"/>
      <c r="DG282" s="56"/>
      <c r="DH282" s="56"/>
      <c r="DI282" s="56"/>
      <c r="DJ282" s="56"/>
      <c r="DK282" s="56"/>
      <c r="DL282" s="56"/>
      <c r="DM282" s="56"/>
      <c r="DN282" s="56"/>
      <c r="DO282" s="56"/>
      <c r="DP282" s="56"/>
      <c r="DQ282" s="56"/>
      <c r="DR282" s="56"/>
      <c r="DS282" s="56"/>
      <c r="DT282" s="56"/>
      <c r="DU282" s="56"/>
      <c r="DV282" s="56"/>
      <c r="DW282" s="56"/>
      <c r="DX282" s="56"/>
      <c r="DY282" s="56"/>
      <c r="DZ282" s="56"/>
      <c r="EA282" s="56"/>
      <c r="EB282" s="56"/>
      <c r="EC282" s="56"/>
      <c r="ED282" s="56"/>
      <c r="EE282" s="56"/>
      <c r="EF282" s="56"/>
      <c r="EG282" s="56"/>
      <c r="EH282" s="56"/>
      <c r="EI282" s="56"/>
      <c r="EJ282" s="56"/>
      <c r="EK282" s="56"/>
      <c r="EL282" s="56"/>
      <c r="EM282" s="56"/>
      <c r="EN282" s="56"/>
      <c r="EO282" s="56"/>
      <c r="EP282" s="56"/>
      <c r="EQ282" s="56"/>
      <c r="ER282" s="56"/>
      <c r="ES282" s="56"/>
      <c r="ET282" s="56"/>
      <c r="EU282" s="56"/>
      <c r="EV282" s="56"/>
      <c r="EW282" s="56"/>
      <c r="EX282" s="56"/>
      <c r="EY282" s="56"/>
      <c r="EZ282" s="56"/>
      <c r="FA282" s="56"/>
      <c r="FB282" s="56"/>
      <c r="FC282" s="56"/>
      <c r="FD282" s="11"/>
      <c r="FE282" s="11"/>
    </row>
    <row r="283" spans="1:161" ht="4.3499999999999996" customHeight="1" x14ac:dyDescent="0.2">
      <c r="A283" s="56"/>
      <c r="B283" s="56"/>
      <c r="C283" s="417"/>
      <c r="D283" s="417"/>
      <c r="E283" s="417"/>
      <c r="F283" s="417"/>
      <c r="G283" s="417"/>
      <c r="H283" s="417"/>
      <c r="I283" s="417"/>
      <c r="J283" s="417"/>
      <c r="K283" s="417"/>
      <c r="L283" s="417"/>
      <c r="M283" s="417"/>
      <c r="N283" s="417"/>
      <c r="O283" s="417"/>
      <c r="P283" s="417"/>
      <c r="Q283" s="417"/>
      <c r="R283" s="417"/>
      <c r="S283" s="417"/>
      <c r="T283" s="417"/>
      <c r="U283" s="417"/>
      <c r="V283" s="417"/>
      <c r="W283" s="417"/>
      <c r="X283" s="417"/>
      <c r="Y283" s="417"/>
      <c r="Z283" s="417"/>
      <c r="AA283" s="417"/>
      <c r="AB283" s="417"/>
      <c r="AC283" s="417"/>
      <c r="AD283" s="417"/>
      <c r="AE283" s="417"/>
      <c r="AF283" s="417"/>
      <c r="AG283" s="417"/>
      <c r="AH283" s="417"/>
      <c r="AI283" s="417"/>
      <c r="AJ283" s="417"/>
      <c r="AK283" s="417"/>
      <c r="AL283" s="417"/>
      <c r="AM283" s="417"/>
      <c r="AN283" s="417"/>
      <c r="AO283" s="417"/>
      <c r="AP283" s="417"/>
      <c r="AQ283" s="417"/>
      <c r="AR283" s="417"/>
      <c r="AS283" s="417"/>
      <c r="AT283" s="417"/>
      <c r="AU283" s="417"/>
      <c r="AV283" s="417"/>
      <c r="AW283" s="417"/>
      <c r="AX283" s="417"/>
      <c r="AY283" s="417"/>
      <c r="AZ283" s="417"/>
      <c r="BA283" s="417"/>
      <c r="BB283" s="417"/>
      <c r="BC283" s="417"/>
      <c r="BD283" s="417"/>
      <c r="BE283" s="417"/>
      <c r="BF283" s="417"/>
      <c r="BG283" s="417"/>
      <c r="BH283" s="417"/>
      <c r="BI283" s="417"/>
      <c r="BJ283" s="417"/>
      <c r="BK283" s="417"/>
      <c r="BL283" s="417"/>
      <c r="BM283" s="417"/>
      <c r="BN283" s="417"/>
      <c r="BO283" s="417"/>
      <c r="BP283" s="417"/>
      <c r="BQ283" s="417"/>
      <c r="BR283" s="417"/>
      <c r="BS283" s="417"/>
      <c r="BT283" s="417"/>
      <c r="BU283" s="417"/>
      <c r="BV283" s="417"/>
      <c r="BW283" s="417"/>
      <c r="BX283" s="417"/>
      <c r="BY283" s="417"/>
      <c r="BZ283" s="417"/>
      <c r="CA283" s="58"/>
      <c r="CB283" s="56"/>
      <c r="CC283" s="415" t="s">
        <v>112</v>
      </c>
      <c r="CD283" s="415"/>
      <c r="CE283" s="415"/>
      <c r="CF283" s="415"/>
      <c r="CG283" s="415"/>
      <c r="CH283" s="415"/>
      <c r="CI283" s="415"/>
      <c r="CJ283" s="415"/>
      <c r="CK283" s="415"/>
      <c r="CL283" s="415"/>
      <c r="CM283" s="415"/>
      <c r="CN283" s="415"/>
      <c r="CO283" s="415"/>
      <c r="CP283" s="415"/>
      <c r="CQ283" s="415"/>
      <c r="CR283" s="415"/>
      <c r="CS283" s="415"/>
      <c r="CT283" s="415"/>
      <c r="CU283" s="415"/>
      <c r="CV283" s="415"/>
      <c r="CW283" s="415"/>
      <c r="CX283" s="415"/>
      <c r="CY283" s="415"/>
      <c r="CZ283" s="415"/>
      <c r="DA283" s="415"/>
      <c r="DB283" s="415"/>
      <c r="DC283" s="415"/>
      <c r="DD283" s="415"/>
      <c r="DE283" s="415"/>
      <c r="DF283" s="415"/>
      <c r="DG283" s="415"/>
      <c r="DH283" s="415"/>
      <c r="DI283" s="415"/>
      <c r="DJ283" s="415"/>
      <c r="DK283" s="415"/>
      <c r="DL283" s="415"/>
      <c r="DM283" s="415"/>
      <c r="DN283" s="415"/>
      <c r="DO283" s="415"/>
      <c r="DP283" s="415"/>
      <c r="DQ283" s="415"/>
      <c r="DR283" s="415"/>
      <c r="DS283" s="415"/>
      <c r="DT283" s="415"/>
      <c r="DU283" s="56"/>
      <c r="DV283" s="56"/>
      <c r="DW283" s="56"/>
      <c r="DX283" s="56"/>
      <c r="DY283" s="56"/>
      <c r="DZ283" s="56"/>
      <c r="EA283" s="56"/>
      <c r="EB283" s="56"/>
      <c r="EC283" s="56"/>
      <c r="ED283" s="56"/>
      <c r="EE283" s="56"/>
      <c r="EF283" s="56"/>
      <c r="EG283" s="56"/>
      <c r="EH283" s="56"/>
      <c r="EI283" s="56"/>
      <c r="EJ283" s="56"/>
      <c r="EK283" s="56"/>
      <c r="EL283" s="56"/>
      <c r="EM283" s="56"/>
      <c r="EN283" s="56"/>
      <c r="EO283" s="56"/>
      <c r="EP283" s="56"/>
      <c r="EQ283" s="56"/>
      <c r="ER283" s="56"/>
      <c r="ES283" s="56"/>
      <c r="ET283" s="56"/>
      <c r="EU283" s="56"/>
      <c r="EV283" s="56"/>
      <c r="EW283" s="56"/>
      <c r="EX283" s="56"/>
      <c r="EY283" s="56"/>
      <c r="EZ283" s="56"/>
      <c r="FA283" s="56"/>
      <c r="FB283" s="56"/>
      <c r="FC283" s="56"/>
      <c r="FD283" s="11"/>
      <c r="FE283" s="11"/>
    </row>
    <row r="284" spans="1:161" ht="4.3499999999999996" customHeight="1" x14ac:dyDescent="0.2">
      <c r="A284" s="56"/>
      <c r="B284" s="56"/>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76"/>
      <c r="CB284" s="36"/>
      <c r="CC284" s="415"/>
      <c r="CD284" s="415"/>
      <c r="CE284" s="415"/>
      <c r="CF284" s="415"/>
      <c r="CG284" s="415"/>
      <c r="CH284" s="415"/>
      <c r="CI284" s="415"/>
      <c r="CJ284" s="415"/>
      <c r="CK284" s="415"/>
      <c r="CL284" s="415"/>
      <c r="CM284" s="415"/>
      <c r="CN284" s="415"/>
      <c r="CO284" s="415"/>
      <c r="CP284" s="415"/>
      <c r="CQ284" s="415"/>
      <c r="CR284" s="415"/>
      <c r="CS284" s="415"/>
      <c r="CT284" s="415"/>
      <c r="CU284" s="415"/>
      <c r="CV284" s="415"/>
      <c r="CW284" s="415"/>
      <c r="CX284" s="415"/>
      <c r="CY284" s="415"/>
      <c r="CZ284" s="415"/>
      <c r="DA284" s="415"/>
      <c r="DB284" s="415"/>
      <c r="DC284" s="415"/>
      <c r="DD284" s="415"/>
      <c r="DE284" s="415"/>
      <c r="DF284" s="415"/>
      <c r="DG284" s="415"/>
      <c r="DH284" s="415"/>
      <c r="DI284" s="415"/>
      <c r="DJ284" s="415"/>
      <c r="DK284" s="415"/>
      <c r="DL284" s="415"/>
      <c r="DM284" s="415"/>
      <c r="DN284" s="415"/>
      <c r="DO284" s="415"/>
      <c r="DP284" s="415"/>
      <c r="DQ284" s="415"/>
      <c r="DR284" s="415"/>
      <c r="DS284" s="415"/>
      <c r="DT284" s="415"/>
      <c r="DU284" s="56"/>
      <c r="DV284" s="56"/>
      <c r="DW284" s="56"/>
      <c r="DX284" s="56"/>
      <c r="DY284" s="56"/>
      <c r="DZ284" s="56"/>
      <c r="EA284" s="56"/>
      <c r="EB284" s="56"/>
      <c r="EC284" s="56"/>
      <c r="ED284" s="56"/>
      <c r="EE284" s="56"/>
      <c r="EF284" s="56"/>
      <c r="EG284" s="56"/>
      <c r="EH284" s="56"/>
      <c r="EI284" s="56"/>
      <c r="EJ284" s="56"/>
      <c r="EK284" s="56"/>
      <c r="EL284" s="56"/>
      <c r="EM284" s="56"/>
      <c r="EN284" s="56"/>
      <c r="EO284" s="56"/>
      <c r="EP284" s="56"/>
      <c r="EQ284" s="56"/>
      <c r="ER284" s="56"/>
      <c r="ES284" s="56"/>
      <c r="ET284" s="56"/>
      <c r="EU284" s="56"/>
      <c r="EV284" s="56"/>
      <c r="EW284" s="56"/>
      <c r="EX284" s="56"/>
      <c r="EY284" s="56"/>
      <c r="EZ284" s="56"/>
      <c r="FA284" s="56"/>
      <c r="FB284" s="56"/>
      <c r="FC284" s="56"/>
      <c r="FD284" s="11"/>
      <c r="FE284" s="11"/>
    </row>
    <row r="285" spans="1:161" ht="4.3499999999999996" customHeight="1" x14ac:dyDescent="0.2">
      <c r="A285" s="56"/>
      <c r="B285" s="56"/>
      <c r="C285" s="412" t="s">
        <v>234</v>
      </c>
      <c r="D285" s="412"/>
      <c r="E285" s="412"/>
      <c r="F285" s="412"/>
      <c r="G285" s="412"/>
      <c r="H285" s="412"/>
      <c r="I285" s="412"/>
      <c r="J285" s="412"/>
      <c r="K285" s="412"/>
      <c r="L285" s="412"/>
      <c r="M285" s="412"/>
      <c r="N285" s="412"/>
      <c r="O285" s="412"/>
      <c r="P285" s="412"/>
      <c r="Q285" s="412"/>
      <c r="R285" s="412"/>
      <c r="S285" s="412"/>
      <c r="T285" s="412"/>
      <c r="U285" s="412"/>
      <c r="V285" s="412"/>
      <c r="W285" s="412"/>
      <c r="X285" s="412"/>
      <c r="Y285" s="412"/>
      <c r="Z285" s="412"/>
      <c r="AA285" s="412"/>
      <c r="AB285" s="412"/>
      <c r="AC285" s="412"/>
      <c r="AD285" s="412"/>
      <c r="AE285" s="412"/>
      <c r="AF285" s="412"/>
      <c r="AG285" s="412"/>
      <c r="AH285" s="412"/>
      <c r="AI285" s="412"/>
      <c r="AJ285" s="412"/>
      <c r="AK285" s="412"/>
      <c r="AL285" s="412"/>
      <c r="AM285" s="412"/>
      <c r="AN285" s="412"/>
      <c r="AO285" s="412"/>
      <c r="AP285" s="412"/>
      <c r="AQ285" s="412"/>
      <c r="AR285" s="412"/>
      <c r="AS285" s="412"/>
      <c r="AT285" s="412"/>
      <c r="AU285" s="412"/>
      <c r="AV285" s="412"/>
      <c r="AW285" s="412"/>
      <c r="AX285" s="412"/>
      <c r="AY285" s="412"/>
      <c r="AZ285" s="412"/>
      <c r="BA285" s="412"/>
      <c r="BB285" s="412"/>
      <c r="BC285" s="412"/>
      <c r="BD285" s="412"/>
      <c r="BE285" s="412"/>
      <c r="BF285" s="412"/>
      <c r="BG285" s="36"/>
      <c r="BH285" s="36"/>
      <c r="BI285" s="36"/>
      <c r="BJ285" s="36"/>
      <c r="BK285" s="36"/>
      <c r="BL285" s="36"/>
      <c r="BM285" s="36"/>
      <c r="BN285" s="36"/>
      <c r="BO285" s="36"/>
      <c r="BP285" s="36"/>
      <c r="BQ285" s="36"/>
      <c r="BR285" s="36"/>
      <c r="BS285" s="36"/>
      <c r="BT285" s="36"/>
      <c r="BU285" s="36"/>
      <c r="BV285" s="36"/>
      <c r="BW285" s="36"/>
      <c r="BX285" s="36"/>
      <c r="BY285" s="36"/>
      <c r="BZ285" s="111"/>
      <c r="CA285" s="76"/>
      <c r="CB285" s="36"/>
      <c r="CC285" s="415"/>
      <c r="CD285" s="415"/>
      <c r="CE285" s="415"/>
      <c r="CF285" s="415"/>
      <c r="CG285" s="415"/>
      <c r="CH285" s="415"/>
      <c r="CI285" s="415"/>
      <c r="CJ285" s="415"/>
      <c r="CK285" s="415"/>
      <c r="CL285" s="415"/>
      <c r="CM285" s="415"/>
      <c r="CN285" s="415"/>
      <c r="CO285" s="415"/>
      <c r="CP285" s="415"/>
      <c r="CQ285" s="415"/>
      <c r="CR285" s="415"/>
      <c r="CS285" s="415"/>
      <c r="CT285" s="415"/>
      <c r="CU285" s="415"/>
      <c r="CV285" s="415"/>
      <c r="CW285" s="415"/>
      <c r="CX285" s="415"/>
      <c r="CY285" s="415"/>
      <c r="CZ285" s="415"/>
      <c r="DA285" s="415"/>
      <c r="DB285" s="415"/>
      <c r="DC285" s="415"/>
      <c r="DD285" s="415"/>
      <c r="DE285" s="415"/>
      <c r="DF285" s="415"/>
      <c r="DG285" s="415"/>
      <c r="DH285" s="415"/>
      <c r="DI285" s="415"/>
      <c r="DJ285" s="415"/>
      <c r="DK285" s="415"/>
      <c r="DL285" s="415"/>
      <c r="DM285" s="415"/>
      <c r="DN285" s="415"/>
      <c r="DO285" s="415"/>
      <c r="DP285" s="415"/>
      <c r="DQ285" s="415"/>
      <c r="DR285" s="415"/>
      <c r="DS285" s="415"/>
      <c r="DT285" s="415"/>
      <c r="DU285" s="56"/>
      <c r="DV285" s="56"/>
      <c r="DW285" s="56"/>
      <c r="DX285" s="56"/>
      <c r="DY285" s="56"/>
      <c r="DZ285" s="56"/>
      <c r="EA285" s="56"/>
      <c r="EB285" s="56"/>
      <c r="EC285" s="56"/>
      <c r="ED285" s="56"/>
      <c r="EE285" s="56"/>
      <c r="EF285" s="56"/>
      <c r="EG285" s="56"/>
      <c r="EH285" s="56"/>
      <c r="EI285" s="56"/>
      <c r="EJ285" s="56"/>
      <c r="EK285" s="56"/>
      <c r="EL285" s="56"/>
      <c r="EM285" s="56"/>
      <c r="EN285" s="56"/>
      <c r="EO285" s="56"/>
      <c r="EP285" s="111"/>
      <c r="EQ285" s="111"/>
      <c r="ER285" s="111"/>
      <c r="ES285" s="111"/>
      <c r="ET285" s="111"/>
      <c r="EU285" s="111"/>
      <c r="EV285" s="111"/>
      <c r="EW285" s="111"/>
      <c r="EX285" s="111"/>
      <c r="EY285" s="111"/>
      <c r="EZ285" s="111"/>
      <c r="FA285" s="56"/>
      <c r="FB285" s="56"/>
      <c r="FC285" s="56"/>
      <c r="FD285" s="11"/>
      <c r="FE285" s="11"/>
    </row>
    <row r="286" spans="1:161" ht="4.3499999999999996" customHeight="1" x14ac:dyDescent="0.2">
      <c r="A286" s="56"/>
      <c r="B286" s="56"/>
      <c r="C286" s="412"/>
      <c r="D286" s="412"/>
      <c r="E286" s="412"/>
      <c r="F286" s="412"/>
      <c r="G286" s="412"/>
      <c r="H286" s="412"/>
      <c r="I286" s="412"/>
      <c r="J286" s="412"/>
      <c r="K286" s="412"/>
      <c r="L286" s="412"/>
      <c r="M286" s="412"/>
      <c r="N286" s="412"/>
      <c r="O286" s="412"/>
      <c r="P286" s="412"/>
      <c r="Q286" s="412"/>
      <c r="R286" s="412"/>
      <c r="S286" s="412"/>
      <c r="T286" s="412"/>
      <c r="U286" s="412"/>
      <c r="V286" s="412"/>
      <c r="W286" s="412"/>
      <c r="X286" s="412"/>
      <c r="Y286" s="412"/>
      <c r="Z286" s="412"/>
      <c r="AA286" s="412"/>
      <c r="AB286" s="412"/>
      <c r="AC286" s="412"/>
      <c r="AD286" s="412"/>
      <c r="AE286" s="412"/>
      <c r="AF286" s="412"/>
      <c r="AG286" s="412"/>
      <c r="AH286" s="412"/>
      <c r="AI286" s="412"/>
      <c r="AJ286" s="412"/>
      <c r="AK286" s="412"/>
      <c r="AL286" s="412"/>
      <c r="AM286" s="412"/>
      <c r="AN286" s="412"/>
      <c r="AO286" s="412"/>
      <c r="AP286" s="412"/>
      <c r="AQ286" s="412"/>
      <c r="AR286" s="412"/>
      <c r="AS286" s="412"/>
      <c r="AT286" s="412"/>
      <c r="AU286" s="412"/>
      <c r="AV286" s="412"/>
      <c r="AW286" s="412"/>
      <c r="AX286" s="412"/>
      <c r="AY286" s="412"/>
      <c r="AZ286" s="412"/>
      <c r="BA286" s="412"/>
      <c r="BB286" s="412"/>
      <c r="BC286" s="412"/>
      <c r="BD286" s="412"/>
      <c r="BE286" s="412"/>
      <c r="BF286" s="412"/>
      <c r="BG286" s="36"/>
      <c r="BH286" s="36"/>
      <c r="BI286" s="36"/>
      <c r="BJ286" s="36"/>
      <c r="BK286" s="36"/>
      <c r="BL286" s="36"/>
      <c r="BM286" s="36"/>
      <c r="BN286" s="36"/>
      <c r="BO286" s="36"/>
      <c r="BP286" s="36"/>
      <c r="BQ286" s="36"/>
      <c r="BR286" s="36"/>
      <c r="BS286" s="36"/>
      <c r="BT286" s="36"/>
      <c r="BU286" s="36"/>
      <c r="BV286" s="36"/>
      <c r="BW286" s="36"/>
      <c r="BX286" s="36"/>
      <c r="BY286" s="36"/>
      <c r="BZ286" s="111"/>
      <c r="CA286" s="76"/>
      <c r="CB286" s="36"/>
      <c r="CC286" s="415"/>
      <c r="CD286" s="415"/>
      <c r="CE286" s="415"/>
      <c r="CF286" s="415"/>
      <c r="CG286" s="415"/>
      <c r="CH286" s="415"/>
      <c r="CI286" s="415"/>
      <c r="CJ286" s="415"/>
      <c r="CK286" s="415"/>
      <c r="CL286" s="415"/>
      <c r="CM286" s="415"/>
      <c r="CN286" s="415"/>
      <c r="CO286" s="415"/>
      <c r="CP286" s="415"/>
      <c r="CQ286" s="415"/>
      <c r="CR286" s="415"/>
      <c r="CS286" s="415"/>
      <c r="CT286" s="415"/>
      <c r="CU286" s="415"/>
      <c r="CV286" s="415"/>
      <c r="CW286" s="415"/>
      <c r="CX286" s="415"/>
      <c r="CY286" s="415"/>
      <c r="CZ286" s="415"/>
      <c r="DA286" s="415"/>
      <c r="DB286" s="415"/>
      <c r="DC286" s="415"/>
      <c r="DD286" s="415"/>
      <c r="DE286" s="415"/>
      <c r="DF286" s="415"/>
      <c r="DG286" s="415"/>
      <c r="DH286" s="415"/>
      <c r="DI286" s="415"/>
      <c r="DJ286" s="415"/>
      <c r="DK286" s="415"/>
      <c r="DL286" s="415"/>
      <c r="DM286" s="415"/>
      <c r="DN286" s="415"/>
      <c r="DO286" s="415"/>
      <c r="DP286" s="415"/>
      <c r="DQ286" s="415"/>
      <c r="DR286" s="415"/>
      <c r="DS286" s="415"/>
      <c r="DT286" s="415"/>
      <c r="DU286" s="56"/>
      <c r="DV286" s="56"/>
      <c r="DW286" s="56"/>
      <c r="DX286" s="56"/>
      <c r="DY286" s="56"/>
      <c r="DZ286" s="56"/>
      <c r="EA286" s="56"/>
      <c r="EB286" s="56"/>
      <c r="EC286" s="56"/>
      <c r="ED286" s="56"/>
      <c r="EE286" s="56"/>
      <c r="EF286" s="56"/>
      <c r="EG286" s="56"/>
      <c r="EH286" s="56"/>
      <c r="EI286" s="56"/>
      <c r="EJ286" s="56"/>
      <c r="EK286" s="56"/>
      <c r="EL286" s="56"/>
      <c r="EM286" s="56"/>
      <c r="EN286" s="56"/>
      <c r="EO286" s="56"/>
      <c r="EP286" s="111"/>
      <c r="EQ286" s="111"/>
      <c r="ER286" s="111"/>
      <c r="ES286" s="111"/>
      <c r="ET286" s="111"/>
      <c r="EU286" s="111"/>
      <c r="EV286" s="111"/>
      <c r="EW286" s="111"/>
      <c r="EX286" s="111"/>
      <c r="EY286" s="111"/>
      <c r="EZ286" s="111"/>
      <c r="FA286" s="56"/>
      <c r="FB286" s="56"/>
      <c r="FC286" s="56"/>
      <c r="FD286" s="11"/>
      <c r="FE286" s="11"/>
    </row>
    <row r="287" spans="1:161" ht="4.3499999999999996" customHeight="1" x14ac:dyDescent="0.2">
      <c r="A287" s="56"/>
      <c r="B287" s="56"/>
      <c r="C287" s="412"/>
      <c r="D287" s="412"/>
      <c r="E287" s="412"/>
      <c r="F287" s="412"/>
      <c r="G287" s="412"/>
      <c r="H287" s="412"/>
      <c r="I287" s="412"/>
      <c r="J287" s="412"/>
      <c r="K287" s="412"/>
      <c r="L287" s="412"/>
      <c r="M287" s="412"/>
      <c r="N287" s="412"/>
      <c r="O287" s="412"/>
      <c r="P287" s="412"/>
      <c r="Q287" s="412"/>
      <c r="R287" s="412"/>
      <c r="S287" s="412"/>
      <c r="T287" s="412"/>
      <c r="U287" s="412"/>
      <c r="V287" s="412"/>
      <c r="W287" s="412"/>
      <c r="X287" s="412"/>
      <c r="Y287" s="412"/>
      <c r="Z287" s="412"/>
      <c r="AA287" s="412"/>
      <c r="AB287" s="412"/>
      <c r="AC287" s="412"/>
      <c r="AD287" s="412"/>
      <c r="AE287" s="412"/>
      <c r="AF287" s="412"/>
      <c r="AG287" s="412"/>
      <c r="AH287" s="412"/>
      <c r="AI287" s="412"/>
      <c r="AJ287" s="412"/>
      <c r="AK287" s="412"/>
      <c r="AL287" s="412"/>
      <c r="AM287" s="412"/>
      <c r="AN287" s="412"/>
      <c r="AO287" s="412"/>
      <c r="AP287" s="412"/>
      <c r="AQ287" s="412"/>
      <c r="AR287" s="412"/>
      <c r="AS287" s="412"/>
      <c r="AT287" s="412"/>
      <c r="AU287" s="412"/>
      <c r="AV287" s="412"/>
      <c r="AW287" s="412"/>
      <c r="AX287" s="412"/>
      <c r="AY287" s="412"/>
      <c r="AZ287" s="412"/>
      <c r="BA287" s="412"/>
      <c r="BB287" s="412"/>
      <c r="BC287" s="412"/>
      <c r="BD287" s="412"/>
      <c r="BE287" s="412"/>
      <c r="BF287" s="412"/>
      <c r="BG287" s="36"/>
      <c r="BH287" s="36"/>
      <c r="BI287" s="36"/>
      <c r="BJ287" s="36"/>
      <c r="BK287" s="36"/>
      <c r="BL287" s="36"/>
      <c r="BM287" s="36"/>
      <c r="BN287" s="36"/>
      <c r="BO287" s="36"/>
      <c r="BP287" s="36"/>
      <c r="BQ287" s="36"/>
      <c r="BR287" s="36"/>
      <c r="BS287" s="36"/>
      <c r="BT287" s="36"/>
      <c r="BU287" s="36"/>
      <c r="BV287" s="36"/>
      <c r="BW287" s="36"/>
      <c r="BX287" s="36"/>
      <c r="BY287" s="36"/>
      <c r="BZ287" s="111"/>
      <c r="CA287" s="76"/>
      <c r="CB287" s="36"/>
      <c r="CC287" s="61"/>
      <c r="CD287" s="61"/>
      <c r="CE287" s="61"/>
      <c r="CF287" s="61"/>
      <c r="CG287" s="61"/>
      <c r="CH287" s="61"/>
      <c r="CI287" s="61"/>
      <c r="CJ287" s="61"/>
      <c r="CK287" s="61"/>
      <c r="CL287" s="61"/>
      <c r="CM287" s="111"/>
      <c r="CN287" s="111"/>
      <c r="CO287" s="111"/>
      <c r="CP287" s="111"/>
      <c r="CQ287" s="111"/>
      <c r="CR287" s="111"/>
      <c r="CS287" s="111"/>
      <c r="CT287" s="111"/>
      <c r="CU287" s="111"/>
      <c r="CV287" s="111"/>
      <c r="CW287" s="111"/>
      <c r="CX287" s="111"/>
      <c r="CY287" s="111"/>
      <c r="CZ287" s="111"/>
      <c r="DA287" s="111"/>
      <c r="DB287" s="56"/>
      <c r="DC287" s="56"/>
      <c r="DD287" s="56"/>
      <c r="DE287" s="56"/>
      <c r="DF287" s="56"/>
      <c r="DG287" s="56"/>
      <c r="DH287" s="56"/>
      <c r="DI287" s="56"/>
      <c r="DJ287" s="56"/>
      <c r="DK287" s="56"/>
      <c r="DL287" s="56"/>
      <c r="DM287" s="56"/>
      <c r="DN287" s="56"/>
      <c r="DO287" s="56"/>
      <c r="DP287" s="56"/>
      <c r="DQ287" s="56"/>
      <c r="DR287" s="56"/>
      <c r="DS287" s="56"/>
      <c r="DT287" s="56"/>
      <c r="DU287" s="56"/>
      <c r="DV287" s="56"/>
      <c r="DW287" s="56"/>
      <c r="DX287" s="56"/>
      <c r="DY287" s="56"/>
      <c r="DZ287" s="448" t="s">
        <v>113</v>
      </c>
      <c r="EA287" s="448"/>
      <c r="EB287" s="448"/>
      <c r="EC287" s="448"/>
      <c r="ED287" s="448"/>
      <c r="EE287" s="448"/>
      <c r="EF287" s="448"/>
      <c r="EG287" s="448"/>
      <c r="EH287" s="448"/>
      <c r="EI287" s="448"/>
      <c r="EJ287" s="448"/>
      <c r="EK287" s="448"/>
      <c r="EL287" s="448"/>
      <c r="EM287" s="448"/>
      <c r="EN287" s="448"/>
      <c r="EO287" s="448"/>
      <c r="EP287" s="448"/>
      <c r="EQ287" s="448"/>
      <c r="ER287" s="448"/>
      <c r="ES287" s="448"/>
      <c r="ET287" s="448"/>
      <c r="EU287" s="448"/>
      <c r="EV287" s="448"/>
      <c r="EW287" s="448"/>
      <c r="EX287" s="448"/>
      <c r="EY287" s="56"/>
      <c r="EZ287" s="56"/>
      <c r="FA287" s="56"/>
      <c r="FB287" s="56"/>
      <c r="FC287" s="56"/>
      <c r="FD287" s="11"/>
      <c r="FE287" s="11"/>
    </row>
    <row r="288" spans="1:161" ht="4.3499999999999996" customHeight="1" x14ac:dyDescent="0.2">
      <c r="A288" s="56"/>
      <c r="B288" s="56"/>
      <c r="C288" s="412"/>
      <c r="D288" s="412"/>
      <c r="E288" s="412"/>
      <c r="F288" s="412"/>
      <c r="G288" s="412"/>
      <c r="H288" s="412"/>
      <c r="I288" s="412"/>
      <c r="J288" s="412"/>
      <c r="K288" s="412"/>
      <c r="L288" s="412"/>
      <c r="M288" s="412"/>
      <c r="N288" s="412"/>
      <c r="O288" s="412"/>
      <c r="P288" s="412"/>
      <c r="Q288" s="412"/>
      <c r="R288" s="412"/>
      <c r="S288" s="412"/>
      <c r="T288" s="412"/>
      <c r="U288" s="412"/>
      <c r="V288" s="412"/>
      <c r="W288" s="412"/>
      <c r="X288" s="412"/>
      <c r="Y288" s="412"/>
      <c r="Z288" s="412"/>
      <c r="AA288" s="412"/>
      <c r="AB288" s="412"/>
      <c r="AC288" s="412"/>
      <c r="AD288" s="412"/>
      <c r="AE288" s="412"/>
      <c r="AF288" s="412"/>
      <c r="AG288" s="412"/>
      <c r="AH288" s="412"/>
      <c r="AI288" s="412"/>
      <c r="AJ288" s="412"/>
      <c r="AK288" s="412"/>
      <c r="AL288" s="412"/>
      <c r="AM288" s="412"/>
      <c r="AN288" s="412"/>
      <c r="AO288" s="412"/>
      <c r="AP288" s="412"/>
      <c r="AQ288" s="412"/>
      <c r="AR288" s="412"/>
      <c r="AS288" s="412"/>
      <c r="AT288" s="412"/>
      <c r="AU288" s="412"/>
      <c r="AV288" s="412"/>
      <c r="AW288" s="412"/>
      <c r="AX288" s="412"/>
      <c r="AY288" s="412"/>
      <c r="AZ288" s="412"/>
      <c r="BA288" s="412"/>
      <c r="BB288" s="412"/>
      <c r="BC288" s="412"/>
      <c r="BD288" s="412"/>
      <c r="BE288" s="412"/>
      <c r="BF288" s="412"/>
      <c r="BG288" s="57"/>
      <c r="BH288" s="57"/>
      <c r="BI288" s="57"/>
      <c r="BJ288" s="57"/>
      <c r="BK288" s="57"/>
      <c r="BL288" s="57"/>
      <c r="BM288" s="57"/>
      <c r="BN288" s="57"/>
      <c r="BO288" s="57"/>
      <c r="BP288" s="57"/>
      <c r="BQ288" s="57"/>
      <c r="BR288" s="57"/>
      <c r="BS288" s="57"/>
      <c r="BT288" s="57"/>
      <c r="BU288" s="57"/>
      <c r="BV288" s="57"/>
      <c r="BW288" s="57"/>
      <c r="BX288" s="57"/>
      <c r="BY288" s="57"/>
      <c r="BZ288" s="111"/>
      <c r="CA288" s="58"/>
      <c r="CB288" s="56"/>
      <c r="CC288" s="167" t="s">
        <v>50</v>
      </c>
      <c r="CD288" s="168"/>
      <c r="CE288" s="168"/>
      <c r="CF288" s="168"/>
      <c r="CG288" s="168"/>
      <c r="CH288" s="168"/>
      <c r="CI288" s="168"/>
      <c r="CJ288" s="169"/>
      <c r="CK288" s="384" t="s">
        <v>114</v>
      </c>
      <c r="CL288" s="385"/>
      <c r="CM288" s="385"/>
      <c r="CN288" s="385"/>
      <c r="CO288" s="385"/>
      <c r="CP288" s="385"/>
      <c r="CQ288" s="385"/>
      <c r="CR288" s="385"/>
      <c r="CS288" s="74"/>
      <c r="CT288" s="167" t="s">
        <v>50</v>
      </c>
      <c r="CU288" s="168"/>
      <c r="CV288" s="168"/>
      <c r="CW288" s="168"/>
      <c r="CX288" s="168"/>
      <c r="CY288" s="168"/>
      <c r="CZ288" s="169"/>
      <c r="DA288" s="384" t="s">
        <v>115</v>
      </c>
      <c r="DB288" s="385"/>
      <c r="DC288" s="385"/>
      <c r="DD288" s="385"/>
      <c r="DE288" s="385"/>
      <c r="DF288" s="385"/>
      <c r="DG288" s="385"/>
      <c r="DH288" s="385"/>
      <c r="DI288" s="74"/>
      <c r="DJ288" s="167" t="s">
        <v>50</v>
      </c>
      <c r="DK288" s="168"/>
      <c r="DL288" s="168"/>
      <c r="DM288" s="168"/>
      <c r="DN288" s="168"/>
      <c r="DO288" s="168"/>
      <c r="DP288" s="169"/>
      <c r="DQ288" s="384" t="s">
        <v>116</v>
      </c>
      <c r="DR288" s="385"/>
      <c r="DS288" s="385"/>
      <c r="DT288" s="385"/>
      <c r="DU288" s="385"/>
      <c r="DV288" s="385"/>
      <c r="DW288" s="385"/>
      <c r="DX288" s="385"/>
      <c r="DY288" s="56"/>
      <c r="DZ288" s="448"/>
      <c r="EA288" s="448"/>
      <c r="EB288" s="448"/>
      <c r="EC288" s="448"/>
      <c r="ED288" s="448"/>
      <c r="EE288" s="448"/>
      <c r="EF288" s="448"/>
      <c r="EG288" s="448"/>
      <c r="EH288" s="448"/>
      <c r="EI288" s="448"/>
      <c r="EJ288" s="448"/>
      <c r="EK288" s="448"/>
      <c r="EL288" s="448"/>
      <c r="EM288" s="448"/>
      <c r="EN288" s="448"/>
      <c r="EO288" s="448"/>
      <c r="EP288" s="448"/>
      <c r="EQ288" s="448"/>
      <c r="ER288" s="448"/>
      <c r="ES288" s="448"/>
      <c r="ET288" s="448"/>
      <c r="EU288" s="448"/>
      <c r="EV288" s="448"/>
      <c r="EW288" s="448"/>
      <c r="EX288" s="448"/>
      <c r="EY288" s="56"/>
      <c r="EZ288" s="56"/>
      <c r="FA288" s="56"/>
      <c r="FB288" s="56"/>
      <c r="FC288" s="56"/>
      <c r="FD288" s="11"/>
      <c r="FE288" s="11"/>
    </row>
    <row r="289" spans="1:161" ht="4.3499999999999996" customHeight="1" x14ac:dyDescent="0.2">
      <c r="A289" s="56"/>
      <c r="B289" s="56"/>
      <c r="C289" s="57"/>
      <c r="D289" s="57"/>
      <c r="E289" s="96"/>
      <c r="F289" s="403" t="s">
        <v>50</v>
      </c>
      <c r="G289" s="404"/>
      <c r="H289" s="404"/>
      <c r="I289" s="404"/>
      <c r="J289" s="404"/>
      <c r="K289" s="404"/>
      <c r="L289" s="405"/>
      <c r="M289" s="451" t="s">
        <v>137</v>
      </c>
      <c r="N289" s="452"/>
      <c r="O289" s="452"/>
      <c r="P289" s="452"/>
      <c r="Q289" s="452"/>
      <c r="R289" s="452"/>
      <c r="S289" s="452"/>
      <c r="T289" s="452"/>
      <c r="U289" s="452"/>
      <c r="V289" s="452"/>
      <c r="W289" s="452"/>
      <c r="X289" s="452"/>
      <c r="Y289" s="452"/>
      <c r="Z289" s="452"/>
      <c r="AA289" s="453"/>
      <c r="AB289" s="403" t="s">
        <v>50</v>
      </c>
      <c r="AC289" s="404"/>
      <c r="AD289" s="404"/>
      <c r="AE289" s="404"/>
      <c r="AF289" s="404"/>
      <c r="AG289" s="404"/>
      <c r="AH289" s="405"/>
      <c r="AI289" s="451" t="s">
        <v>138</v>
      </c>
      <c r="AJ289" s="452"/>
      <c r="AK289" s="452"/>
      <c r="AL289" s="452"/>
      <c r="AM289" s="452"/>
      <c r="AN289" s="452"/>
      <c r="AO289" s="452"/>
      <c r="AP289" s="452"/>
      <c r="AQ289" s="452"/>
      <c r="AR289" s="452"/>
      <c r="AS289" s="452"/>
      <c r="AT289" s="452"/>
      <c r="AU289" s="452"/>
      <c r="AV289" s="452"/>
      <c r="AW289" s="452"/>
      <c r="AX289" s="452"/>
      <c r="AY289" s="452"/>
      <c r="AZ289" s="452"/>
      <c r="BA289" s="453"/>
      <c r="BB289" s="403" t="s">
        <v>50</v>
      </c>
      <c r="BC289" s="404"/>
      <c r="BD289" s="404"/>
      <c r="BE289" s="404"/>
      <c r="BF289" s="404"/>
      <c r="BG289" s="404"/>
      <c r="BH289" s="405"/>
      <c r="BI289" s="451" t="s">
        <v>139</v>
      </c>
      <c r="BJ289" s="452"/>
      <c r="BK289" s="452"/>
      <c r="BL289" s="452"/>
      <c r="BM289" s="452"/>
      <c r="BN289" s="452"/>
      <c r="BO289" s="452"/>
      <c r="BP289" s="452"/>
      <c r="BQ289" s="452"/>
      <c r="BR289" s="452"/>
      <c r="BS289" s="452"/>
      <c r="BT289" s="452"/>
      <c r="BU289" s="452"/>
      <c r="BV289" s="452"/>
      <c r="BW289" s="452"/>
      <c r="BX289" s="452"/>
      <c r="BY289" s="452"/>
      <c r="BZ289" s="111"/>
      <c r="CA289" s="56"/>
      <c r="CB289" s="33"/>
      <c r="CC289" s="170"/>
      <c r="CD289" s="171"/>
      <c r="CE289" s="171"/>
      <c r="CF289" s="171"/>
      <c r="CG289" s="171"/>
      <c r="CH289" s="171"/>
      <c r="CI289" s="171"/>
      <c r="CJ289" s="172"/>
      <c r="CK289" s="384"/>
      <c r="CL289" s="385"/>
      <c r="CM289" s="385"/>
      <c r="CN289" s="385"/>
      <c r="CO289" s="385"/>
      <c r="CP289" s="385"/>
      <c r="CQ289" s="385"/>
      <c r="CR289" s="385"/>
      <c r="CS289" s="74"/>
      <c r="CT289" s="170"/>
      <c r="CU289" s="171"/>
      <c r="CV289" s="171"/>
      <c r="CW289" s="171"/>
      <c r="CX289" s="171"/>
      <c r="CY289" s="171"/>
      <c r="CZ289" s="172"/>
      <c r="DA289" s="384"/>
      <c r="DB289" s="385"/>
      <c r="DC289" s="385"/>
      <c r="DD289" s="385"/>
      <c r="DE289" s="385"/>
      <c r="DF289" s="385"/>
      <c r="DG289" s="385"/>
      <c r="DH289" s="385"/>
      <c r="DI289" s="74"/>
      <c r="DJ289" s="170"/>
      <c r="DK289" s="171"/>
      <c r="DL289" s="171"/>
      <c r="DM289" s="171"/>
      <c r="DN289" s="171"/>
      <c r="DO289" s="171"/>
      <c r="DP289" s="172"/>
      <c r="DQ289" s="384"/>
      <c r="DR289" s="385"/>
      <c r="DS289" s="385"/>
      <c r="DT289" s="385"/>
      <c r="DU289" s="385"/>
      <c r="DV289" s="385"/>
      <c r="DW289" s="385"/>
      <c r="DX289" s="385"/>
      <c r="DY289" s="56"/>
      <c r="DZ289" s="448"/>
      <c r="EA289" s="448"/>
      <c r="EB289" s="448"/>
      <c r="EC289" s="448"/>
      <c r="ED289" s="448"/>
      <c r="EE289" s="448"/>
      <c r="EF289" s="448"/>
      <c r="EG289" s="448"/>
      <c r="EH289" s="448"/>
      <c r="EI289" s="448"/>
      <c r="EJ289" s="448"/>
      <c r="EK289" s="448"/>
      <c r="EL289" s="448"/>
      <c r="EM289" s="448"/>
      <c r="EN289" s="448"/>
      <c r="EO289" s="448"/>
      <c r="EP289" s="448"/>
      <c r="EQ289" s="448"/>
      <c r="ER289" s="448"/>
      <c r="ES289" s="448"/>
      <c r="ET289" s="448"/>
      <c r="EU289" s="448"/>
      <c r="EV289" s="448"/>
      <c r="EW289" s="448"/>
      <c r="EX289" s="448"/>
      <c r="EY289" s="56"/>
      <c r="EZ289" s="56"/>
      <c r="FA289" s="56"/>
      <c r="FB289" s="56"/>
      <c r="FC289" s="56"/>
      <c r="FD289" s="11"/>
      <c r="FE289" s="11"/>
    </row>
    <row r="290" spans="1:161" ht="4.3499999999999996" customHeight="1" x14ac:dyDescent="0.2">
      <c r="A290" s="56"/>
      <c r="B290" s="56"/>
      <c r="C290" s="57"/>
      <c r="D290" s="57"/>
      <c r="E290" s="96"/>
      <c r="F290" s="406"/>
      <c r="G290" s="407"/>
      <c r="H290" s="407"/>
      <c r="I290" s="407"/>
      <c r="J290" s="407"/>
      <c r="K290" s="407"/>
      <c r="L290" s="408"/>
      <c r="M290" s="451"/>
      <c r="N290" s="452"/>
      <c r="O290" s="452"/>
      <c r="P290" s="452"/>
      <c r="Q290" s="452"/>
      <c r="R290" s="452"/>
      <c r="S290" s="452"/>
      <c r="T290" s="452"/>
      <c r="U290" s="452"/>
      <c r="V290" s="452"/>
      <c r="W290" s="452"/>
      <c r="X290" s="452"/>
      <c r="Y290" s="452"/>
      <c r="Z290" s="452"/>
      <c r="AA290" s="453"/>
      <c r="AB290" s="406"/>
      <c r="AC290" s="407"/>
      <c r="AD290" s="407"/>
      <c r="AE290" s="407"/>
      <c r="AF290" s="407"/>
      <c r="AG290" s="407"/>
      <c r="AH290" s="408"/>
      <c r="AI290" s="451"/>
      <c r="AJ290" s="452"/>
      <c r="AK290" s="452"/>
      <c r="AL290" s="452"/>
      <c r="AM290" s="452"/>
      <c r="AN290" s="452"/>
      <c r="AO290" s="452"/>
      <c r="AP290" s="452"/>
      <c r="AQ290" s="452"/>
      <c r="AR290" s="452"/>
      <c r="AS290" s="452"/>
      <c r="AT290" s="452"/>
      <c r="AU290" s="452"/>
      <c r="AV290" s="452"/>
      <c r="AW290" s="452"/>
      <c r="AX290" s="452"/>
      <c r="AY290" s="452"/>
      <c r="AZ290" s="452"/>
      <c r="BA290" s="453"/>
      <c r="BB290" s="406"/>
      <c r="BC290" s="407"/>
      <c r="BD290" s="407"/>
      <c r="BE290" s="407"/>
      <c r="BF290" s="407"/>
      <c r="BG290" s="407"/>
      <c r="BH290" s="408"/>
      <c r="BI290" s="451"/>
      <c r="BJ290" s="452"/>
      <c r="BK290" s="452"/>
      <c r="BL290" s="452"/>
      <c r="BM290" s="452"/>
      <c r="BN290" s="452"/>
      <c r="BO290" s="452"/>
      <c r="BP290" s="452"/>
      <c r="BQ290" s="452"/>
      <c r="BR290" s="452"/>
      <c r="BS290" s="452"/>
      <c r="BT290" s="452"/>
      <c r="BU290" s="452"/>
      <c r="BV290" s="452"/>
      <c r="BW290" s="452"/>
      <c r="BX290" s="452"/>
      <c r="BY290" s="452"/>
      <c r="BZ290" s="111"/>
      <c r="CA290" s="56"/>
      <c r="CB290" s="33"/>
      <c r="CC290" s="170"/>
      <c r="CD290" s="171"/>
      <c r="CE290" s="171"/>
      <c r="CF290" s="171"/>
      <c r="CG290" s="171"/>
      <c r="CH290" s="171"/>
      <c r="CI290" s="171"/>
      <c r="CJ290" s="172"/>
      <c r="CK290" s="384"/>
      <c r="CL290" s="385"/>
      <c r="CM290" s="385"/>
      <c r="CN290" s="385"/>
      <c r="CO290" s="385"/>
      <c r="CP290" s="385"/>
      <c r="CQ290" s="385"/>
      <c r="CR290" s="385"/>
      <c r="CS290" s="74"/>
      <c r="CT290" s="170"/>
      <c r="CU290" s="171"/>
      <c r="CV290" s="171"/>
      <c r="CW290" s="171"/>
      <c r="CX290" s="171"/>
      <c r="CY290" s="171"/>
      <c r="CZ290" s="172"/>
      <c r="DA290" s="384"/>
      <c r="DB290" s="385"/>
      <c r="DC290" s="385"/>
      <c r="DD290" s="385"/>
      <c r="DE290" s="385"/>
      <c r="DF290" s="385"/>
      <c r="DG290" s="385"/>
      <c r="DH290" s="385"/>
      <c r="DI290" s="74"/>
      <c r="DJ290" s="170"/>
      <c r="DK290" s="171"/>
      <c r="DL290" s="171"/>
      <c r="DM290" s="171"/>
      <c r="DN290" s="171"/>
      <c r="DO290" s="171"/>
      <c r="DP290" s="172"/>
      <c r="DQ290" s="384"/>
      <c r="DR290" s="385"/>
      <c r="DS290" s="385"/>
      <c r="DT290" s="385"/>
      <c r="DU290" s="385"/>
      <c r="DV290" s="385"/>
      <c r="DW290" s="385"/>
      <c r="DX290" s="385"/>
      <c r="DY290" s="56"/>
      <c r="DZ290" s="448"/>
      <c r="EA290" s="448"/>
      <c r="EB290" s="448"/>
      <c r="EC290" s="448"/>
      <c r="ED290" s="448"/>
      <c r="EE290" s="448"/>
      <c r="EF290" s="448"/>
      <c r="EG290" s="448"/>
      <c r="EH290" s="448"/>
      <c r="EI290" s="448"/>
      <c r="EJ290" s="448"/>
      <c r="EK290" s="448"/>
      <c r="EL290" s="448"/>
      <c r="EM290" s="448"/>
      <c r="EN290" s="448"/>
      <c r="EO290" s="448"/>
      <c r="EP290" s="448"/>
      <c r="EQ290" s="448"/>
      <c r="ER290" s="448"/>
      <c r="ES290" s="448"/>
      <c r="ET290" s="448"/>
      <c r="EU290" s="448"/>
      <c r="EV290" s="448"/>
      <c r="EW290" s="448"/>
      <c r="EX290" s="448"/>
      <c r="EY290" s="56"/>
      <c r="EZ290" s="56"/>
      <c r="FA290" s="56"/>
      <c r="FB290" s="56"/>
      <c r="FC290" s="56"/>
      <c r="FD290" s="11"/>
      <c r="FE290" s="11"/>
    </row>
    <row r="291" spans="1:161" ht="4.3499999999999996" customHeight="1" x14ac:dyDescent="0.2">
      <c r="A291" s="56"/>
      <c r="B291" s="56"/>
      <c r="C291" s="57"/>
      <c r="D291" s="57"/>
      <c r="E291" s="96"/>
      <c r="F291" s="406"/>
      <c r="G291" s="407"/>
      <c r="H291" s="407"/>
      <c r="I291" s="407"/>
      <c r="J291" s="407"/>
      <c r="K291" s="407"/>
      <c r="L291" s="408"/>
      <c r="M291" s="451"/>
      <c r="N291" s="452"/>
      <c r="O291" s="452"/>
      <c r="P291" s="452"/>
      <c r="Q291" s="452"/>
      <c r="R291" s="452"/>
      <c r="S291" s="452"/>
      <c r="T291" s="452"/>
      <c r="U291" s="452"/>
      <c r="V291" s="452"/>
      <c r="W291" s="452"/>
      <c r="X291" s="452"/>
      <c r="Y291" s="452"/>
      <c r="Z291" s="452"/>
      <c r="AA291" s="453"/>
      <c r="AB291" s="406"/>
      <c r="AC291" s="407"/>
      <c r="AD291" s="407"/>
      <c r="AE291" s="407"/>
      <c r="AF291" s="407"/>
      <c r="AG291" s="407"/>
      <c r="AH291" s="408"/>
      <c r="AI291" s="451"/>
      <c r="AJ291" s="452"/>
      <c r="AK291" s="452"/>
      <c r="AL291" s="452"/>
      <c r="AM291" s="452"/>
      <c r="AN291" s="452"/>
      <c r="AO291" s="452"/>
      <c r="AP291" s="452"/>
      <c r="AQ291" s="452"/>
      <c r="AR291" s="452"/>
      <c r="AS291" s="452"/>
      <c r="AT291" s="452"/>
      <c r="AU291" s="452"/>
      <c r="AV291" s="452"/>
      <c r="AW291" s="452"/>
      <c r="AX291" s="452"/>
      <c r="AY291" s="452"/>
      <c r="AZ291" s="452"/>
      <c r="BA291" s="453"/>
      <c r="BB291" s="406"/>
      <c r="BC291" s="407"/>
      <c r="BD291" s="407"/>
      <c r="BE291" s="407"/>
      <c r="BF291" s="407"/>
      <c r="BG291" s="407"/>
      <c r="BH291" s="408"/>
      <c r="BI291" s="451"/>
      <c r="BJ291" s="452"/>
      <c r="BK291" s="452"/>
      <c r="BL291" s="452"/>
      <c r="BM291" s="452"/>
      <c r="BN291" s="452"/>
      <c r="BO291" s="452"/>
      <c r="BP291" s="452"/>
      <c r="BQ291" s="452"/>
      <c r="BR291" s="452"/>
      <c r="BS291" s="452"/>
      <c r="BT291" s="452"/>
      <c r="BU291" s="452"/>
      <c r="BV291" s="452"/>
      <c r="BW291" s="452"/>
      <c r="BX291" s="452"/>
      <c r="BY291" s="452"/>
      <c r="BZ291" s="111"/>
      <c r="CA291" s="56"/>
      <c r="CB291" s="33"/>
      <c r="CC291" s="173"/>
      <c r="CD291" s="174"/>
      <c r="CE291" s="174"/>
      <c r="CF291" s="174"/>
      <c r="CG291" s="174"/>
      <c r="CH291" s="174"/>
      <c r="CI291" s="174"/>
      <c r="CJ291" s="175"/>
      <c r="CK291" s="384"/>
      <c r="CL291" s="385"/>
      <c r="CM291" s="385"/>
      <c r="CN291" s="385"/>
      <c r="CO291" s="385"/>
      <c r="CP291" s="385"/>
      <c r="CQ291" s="385"/>
      <c r="CR291" s="385"/>
      <c r="CS291" s="74"/>
      <c r="CT291" s="173"/>
      <c r="CU291" s="174"/>
      <c r="CV291" s="174"/>
      <c r="CW291" s="174"/>
      <c r="CX291" s="174"/>
      <c r="CY291" s="174"/>
      <c r="CZ291" s="175"/>
      <c r="DA291" s="384"/>
      <c r="DB291" s="385"/>
      <c r="DC291" s="385"/>
      <c r="DD291" s="385"/>
      <c r="DE291" s="385"/>
      <c r="DF291" s="385"/>
      <c r="DG291" s="385"/>
      <c r="DH291" s="385"/>
      <c r="DI291" s="74"/>
      <c r="DJ291" s="173"/>
      <c r="DK291" s="174"/>
      <c r="DL291" s="174"/>
      <c r="DM291" s="174"/>
      <c r="DN291" s="174"/>
      <c r="DO291" s="174"/>
      <c r="DP291" s="175"/>
      <c r="DQ291" s="384"/>
      <c r="DR291" s="385"/>
      <c r="DS291" s="385"/>
      <c r="DT291" s="385"/>
      <c r="DU291" s="385"/>
      <c r="DV291" s="385"/>
      <c r="DW291" s="385"/>
      <c r="DX291" s="385"/>
      <c r="DY291" s="56"/>
      <c r="DZ291" s="56"/>
      <c r="EA291" s="56"/>
      <c r="EB291" s="56"/>
      <c r="EC291" s="56"/>
      <c r="ED291" s="56"/>
      <c r="EE291" s="56"/>
      <c r="EF291" s="56"/>
      <c r="EG291" s="56"/>
      <c r="EH291" s="56"/>
      <c r="EI291" s="56"/>
      <c r="EJ291" s="56"/>
      <c r="EK291" s="56"/>
      <c r="EL291" s="56"/>
      <c r="EM291" s="56"/>
      <c r="EN291" s="56"/>
      <c r="EO291" s="56"/>
      <c r="EP291" s="56"/>
      <c r="EQ291" s="56"/>
      <c r="ER291" s="56"/>
      <c r="ES291" s="56"/>
      <c r="ET291" s="56"/>
      <c r="EU291" s="56"/>
      <c r="EV291" s="56"/>
      <c r="EW291" s="56"/>
      <c r="EX291" s="56"/>
      <c r="EY291" s="56"/>
      <c r="EZ291" s="56"/>
      <c r="FA291" s="56"/>
      <c r="FB291" s="56"/>
      <c r="FC291" s="111"/>
      <c r="FD291" s="11"/>
      <c r="FE291" s="11"/>
    </row>
    <row r="292" spans="1:161" ht="4.3499999999999996" customHeight="1" x14ac:dyDescent="0.2">
      <c r="A292" s="56"/>
      <c r="B292" s="56"/>
      <c r="C292" s="36"/>
      <c r="D292" s="36"/>
      <c r="E292" s="36"/>
      <c r="F292" s="409"/>
      <c r="G292" s="410"/>
      <c r="H292" s="410"/>
      <c r="I292" s="410"/>
      <c r="J292" s="410"/>
      <c r="K292" s="410"/>
      <c r="L292" s="411"/>
      <c r="M292" s="451"/>
      <c r="N292" s="452"/>
      <c r="O292" s="452"/>
      <c r="P292" s="452"/>
      <c r="Q292" s="452"/>
      <c r="R292" s="452"/>
      <c r="S292" s="452"/>
      <c r="T292" s="452"/>
      <c r="U292" s="452"/>
      <c r="V292" s="452"/>
      <c r="W292" s="452"/>
      <c r="X292" s="452"/>
      <c r="Y292" s="452"/>
      <c r="Z292" s="452"/>
      <c r="AA292" s="453"/>
      <c r="AB292" s="409"/>
      <c r="AC292" s="410"/>
      <c r="AD292" s="410"/>
      <c r="AE292" s="410"/>
      <c r="AF292" s="410"/>
      <c r="AG292" s="410"/>
      <c r="AH292" s="411"/>
      <c r="AI292" s="451"/>
      <c r="AJ292" s="452"/>
      <c r="AK292" s="452"/>
      <c r="AL292" s="452"/>
      <c r="AM292" s="452"/>
      <c r="AN292" s="452"/>
      <c r="AO292" s="452"/>
      <c r="AP292" s="452"/>
      <c r="AQ292" s="452"/>
      <c r="AR292" s="452"/>
      <c r="AS292" s="452"/>
      <c r="AT292" s="452"/>
      <c r="AU292" s="452"/>
      <c r="AV292" s="452"/>
      <c r="AW292" s="452"/>
      <c r="AX292" s="452"/>
      <c r="AY292" s="452"/>
      <c r="AZ292" s="452"/>
      <c r="BA292" s="453"/>
      <c r="BB292" s="409"/>
      <c r="BC292" s="410"/>
      <c r="BD292" s="410"/>
      <c r="BE292" s="410"/>
      <c r="BF292" s="410"/>
      <c r="BG292" s="410"/>
      <c r="BH292" s="411"/>
      <c r="BI292" s="451"/>
      <c r="BJ292" s="452"/>
      <c r="BK292" s="452"/>
      <c r="BL292" s="452"/>
      <c r="BM292" s="452"/>
      <c r="BN292" s="452"/>
      <c r="BO292" s="452"/>
      <c r="BP292" s="452"/>
      <c r="BQ292" s="452"/>
      <c r="BR292" s="452"/>
      <c r="BS292" s="452"/>
      <c r="BT292" s="452"/>
      <c r="BU292" s="452"/>
      <c r="BV292" s="452"/>
      <c r="BW292" s="452"/>
      <c r="BX292" s="452"/>
      <c r="BY292" s="452"/>
      <c r="BZ292" s="111"/>
      <c r="CA292" s="56"/>
      <c r="CB292" s="33"/>
      <c r="CC292" s="59"/>
      <c r="CD292" s="59"/>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56"/>
      <c r="DZ292" s="446" t="s">
        <v>117</v>
      </c>
      <c r="EA292" s="446"/>
      <c r="EB292" s="446"/>
      <c r="EC292" s="446"/>
      <c r="ED292" s="446"/>
      <c r="EE292" s="446"/>
      <c r="EF292" s="446"/>
      <c r="EG292" s="447"/>
      <c r="EH292" s="319"/>
      <c r="EI292" s="320"/>
      <c r="EJ292" s="320"/>
      <c r="EK292" s="320"/>
      <c r="EL292" s="321"/>
      <c r="EM292" s="74"/>
      <c r="EN292" s="74"/>
      <c r="EO292" s="440"/>
      <c r="EP292" s="320"/>
      <c r="EQ292" s="320"/>
      <c r="ER292" s="320"/>
      <c r="ES292" s="441"/>
      <c r="ET292" s="440"/>
      <c r="EU292" s="320"/>
      <c r="EV292" s="320"/>
      <c r="EW292" s="320"/>
      <c r="EX292" s="441"/>
      <c r="EY292" s="74"/>
      <c r="EZ292" s="74"/>
      <c r="FA292" s="74"/>
      <c r="FB292" s="56"/>
      <c r="FC292" s="111"/>
      <c r="FD292" s="11"/>
      <c r="FE292" s="11"/>
    </row>
    <row r="293" spans="1:161" ht="4.3499999999999996" customHeight="1" x14ac:dyDescent="0.2">
      <c r="A293" s="56"/>
      <c r="B293" s="56"/>
      <c r="C293" s="56"/>
      <c r="D293" s="56"/>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c r="BZ293" s="111"/>
      <c r="CA293" s="56"/>
      <c r="CB293" s="33"/>
      <c r="CC293" s="59"/>
      <c r="CD293" s="59"/>
      <c r="CE293" s="56"/>
      <c r="CF293" s="56"/>
      <c r="CG293" s="56"/>
      <c r="CH293" s="56"/>
      <c r="CI293" s="56"/>
      <c r="CJ293" s="56"/>
      <c r="CK293" s="56"/>
      <c r="CL293" s="56"/>
      <c r="CM293" s="56"/>
      <c r="CN293" s="56"/>
      <c r="CO293" s="56"/>
      <c r="CP293" s="56"/>
      <c r="CQ293" s="56"/>
      <c r="CR293" s="56"/>
      <c r="CS293" s="56"/>
      <c r="CT293" s="56"/>
      <c r="CU293" s="56"/>
      <c r="CV293" s="56"/>
      <c r="CW293" s="56"/>
      <c r="CX293" s="56"/>
      <c r="CY293" s="56"/>
      <c r="CZ293" s="56"/>
      <c r="DA293" s="56"/>
      <c r="DB293" s="56"/>
      <c r="DC293" s="56"/>
      <c r="DD293" s="56"/>
      <c r="DE293" s="56"/>
      <c r="DF293" s="56"/>
      <c r="DG293" s="56"/>
      <c r="DH293" s="56"/>
      <c r="DI293" s="56"/>
      <c r="DJ293" s="56"/>
      <c r="DK293" s="56"/>
      <c r="DL293" s="56"/>
      <c r="DM293" s="56"/>
      <c r="DN293" s="56"/>
      <c r="DO293" s="56"/>
      <c r="DP293" s="56"/>
      <c r="DQ293" s="56"/>
      <c r="DR293" s="56"/>
      <c r="DS293" s="56"/>
      <c r="DT293" s="56"/>
      <c r="DU293" s="56"/>
      <c r="DV293" s="56"/>
      <c r="DW293" s="56"/>
      <c r="DX293" s="56"/>
      <c r="DY293" s="56"/>
      <c r="DZ293" s="446"/>
      <c r="EA293" s="446"/>
      <c r="EB293" s="446"/>
      <c r="EC293" s="446"/>
      <c r="ED293" s="446"/>
      <c r="EE293" s="446"/>
      <c r="EF293" s="446"/>
      <c r="EG293" s="447"/>
      <c r="EH293" s="322"/>
      <c r="EI293" s="323"/>
      <c r="EJ293" s="323"/>
      <c r="EK293" s="323"/>
      <c r="EL293" s="324"/>
      <c r="EM293" s="74"/>
      <c r="EN293" s="74"/>
      <c r="EO293" s="442"/>
      <c r="EP293" s="323"/>
      <c r="EQ293" s="323"/>
      <c r="ER293" s="323"/>
      <c r="ES293" s="443"/>
      <c r="ET293" s="442"/>
      <c r="EU293" s="323"/>
      <c r="EV293" s="323"/>
      <c r="EW293" s="323"/>
      <c r="EX293" s="443"/>
      <c r="EY293" s="74"/>
      <c r="EZ293" s="74"/>
      <c r="FA293" s="74"/>
      <c r="FB293" s="56"/>
      <c r="FC293" s="111"/>
      <c r="FD293" s="11"/>
      <c r="FE293" s="11"/>
    </row>
    <row r="294" spans="1:161" ht="4.3499999999999996" customHeight="1" x14ac:dyDescent="0.2">
      <c r="A294" s="56"/>
      <c r="B294" s="56"/>
      <c r="C294" s="57"/>
      <c r="D294" s="57"/>
      <c r="E294" s="57"/>
      <c r="F294" s="403" t="s">
        <v>50</v>
      </c>
      <c r="G294" s="404"/>
      <c r="H294" s="404"/>
      <c r="I294" s="404"/>
      <c r="J294" s="404"/>
      <c r="K294" s="404"/>
      <c r="L294" s="405"/>
      <c r="M294" s="400" t="s">
        <v>140</v>
      </c>
      <c r="N294" s="401"/>
      <c r="O294" s="401"/>
      <c r="P294" s="401"/>
      <c r="Q294" s="401"/>
      <c r="R294" s="401"/>
      <c r="S294" s="401"/>
      <c r="T294" s="401"/>
      <c r="U294" s="401"/>
      <c r="V294" s="401"/>
      <c r="W294" s="401"/>
      <c r="X294" s="401"/>
      <c r="Y294" s="401"/>
      <c r="Z294" s="401"/>
      <c r="AA294" s="402"/>
      <c r="AB294" s="403" t="s">
        <v>50</v>
      </c>
      <c r="AC294" s="404"/>
      <c r="AD294" s="404"/>
      <c r="AE294" s="404"/>
      <c r="AF294" s="404"/>
      <c r="AG294" s="404"/>
      <c r="AH294" s="405"/>
      <c r="AI294" s="451" t="s">
        <v>141</v>
      </c>
      <c r="AJ294" s="452"/>
      <c r="AK294" s="452"/>
      <c r="AL294" s="452"/>
      <c r="AM294" s="452"/>
      <c r="AN294" s="452"/>
      <c r="AO294" s="452"/>
      <c r="AP294" s="452"/>
      <c r="AQ294" s="452"/>
      <c r="AR294" s="452"/>
      <c r="AS294" s="452"/>
      <c r="AT294" s="452"/>
      <c r="AU294" s="452"/>
      <c r="AV294" s="452"/>
      <c r="AW294" s="452"/>
      <c r="AX294" s="452"/>
      <c r="AY294" s="452"/>
      <c r="AZ294" s="452"/>
      <c r="BA294" s="452"/>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111"/>
      <c r="CA294" s="56"/>
      <c r="CB294" s="33"/>
      <c r="CC294" s="59"/>
      <c r="CD294" s="59"/>
      <c r="CE294" s="56"/>
      <c r="CF294" s="56"/>
      <c r="CG294" s="56"/>
      <c r="CH294" s="56"/>
      <c r="CI294" s="56"/>
      <c r="CJ294" s="56"/>
      <c r="CK294" s="56"/>
      <c r="CL294" s="56"/>
      <c r="CM294" s="56"/>
      <c r="CN294" s="56"/>
      <c r="CO294" s="56"/>
      <c r="CP294" s="56"/>
      <c r="CQ294" s="56"/>
      <c r="CR294" s="56"/>
      <c r="CS294" s="56"/>
      <c r="CT294" s="56"/>
      <c r="CU294" s="56"/>
      <c r="CV294" s="56"/>
      <c r="CW294" s="56"/>
      <c r="CX294" s="56"/>
      <c r="CY294" s="56"/>
      <c r="CZ294" s="56"/>
      <c r="DA294" s="56"/>
      <c r="DB294" s="56"/>
      <c r="DC294" s="56"/>
      <c r="DD294" s="56"/>
      <c r="DE294" s="56"/>
      <c r="DF294" s="56"/>
      <c r="DG294" s="56"/>
      <c r="DH294" s="56"/>
      <c r="DI294" s="56"/>
      <c r="DJ294" s="56"/>
      <c r="DK294" s="56"/>
      <c r="DL294" s="56"/>
      <c r="DM294" s="56"/>
      <c r="DN294" s="56"/>
      <c r="DO294" s="56"/>
      <c r="DP294" s="56"/>
      <c r="DQ294" s="56"/>
      <c r="DR294" s="56"/>
      <c r="DS294" s="56"/>
      <c r="DT294" s="56"/>
      <c r="DU294" s="56"/>
      <c r="DV294" s="56"/>
      <c r="DW294" s="56"/>
      <c r="DX294" s="56"/>
      <c r="DY294" s="56"/>
      <c r="DZ294" s="446" t="s">
        <v>118</v>
      </c>
      <c r="EA294" s="446"/>
      <c r="EB294" s="446"/>
      <c r="EC294" s="446"/>
      <c r="ED294" s="446"/>
      <c r="EE294" s="446"/>
      <c r="EF294" s="446"/>
      <c r="EG294" s="447"/>
      <c r="EH294" s="322"/>
      <c r="EI294" s="323"/>
      <c r="EJ294" s="323"/>
      <c r="EK294" s="323"/>
      <c r="EL294" s="324"/>
      <c r="EM294" s="74"/>
      <c r="EN294" s="74"/>
      <c r="EO294" s="442"/>
      <c r="EP294" s="323"/>
      <c r="EQ294" s="323"/>
      <c r="ER294" s="323"/>
      <c r="ES294" s="443"/>
      <c r="ET294" s="442"/>
      <c r="EU294" s="323"/>
      <c r="EV294" s="323"/>
      <c r="EW294" s="323"/>
      <c r="EX294" s="443"/>
      <c r="EY294" s="449" t="s">
        <v>49</v>
      </c>
      <c r="EZ294" s="450"/>
      <c r="FA294" s="450"/>
      <c r="FB294" s="56"/>
      <c r="FC294" s="111"/>
      <c r="FD294" s="11"/>
      <c r="FE294" s="11"/>
    </row>
    <row r="295" spans="1:161" ht="4.3499999999999996" customHeight="1" x14ac:dyDescent="0.2">
      <c r="A295" s="56"/>
      <c r="B295" s="56"/>
      <c r="C295" s="57"/>
      <c r="D295" s="57"/>
      <c r="E295" s="57"/>
      <c r="F295" s="406"/>
      <c r="G295" s="407"/>
      <c r="H295" s="407"/>
      <c r="I295" s="407"/>
      <c r="J295" s="407"/>
      <c r="K295" s="407"/>
      <c r="L295" s="408"/>
      <c r="M295" s="400"/>
      <c r="N295" s="401"/>
      <c r="O295" s="401"/>
      <c r="P295" s="401"/>
      <c r="Q295" s="401"/>
      <c r="R295" s="401"/>
      <c r="S295" s="401"/>
      <c r="T295" s="401"/>
      <c r="U295" s="401"/>
      <c r="V295" s="401"/>
      <c r="W295" s="401"/>
      <c r="X295" s="401"/>
      <c r="Y295" s="401"/>
      <c r="Z295" s="401"/>
      <c r="AA295" s="402"/>
      <c r="AB295" s="406"/>
      <c r="AC295" s="407"/>
      <c r="AD295" s="407"/>
      <c r="AE295" s="407"/>
      <c r="AF295" s="407"/>
      <c r="AG295" s="407"/>
      <c r="AH295" s="408"/>
      <c r="AI295" s="451"/>
      <c r="AJ295" s="452"/>
      <c r="AK295" s="452"/>
      <c r="AL295" s="452"/>
      <c r="AM295" s="452"/>
      <c r="AN295" s="452"/>
      <c r="AO295" s="452"/>
      <c r="AP295" s="452"/>
      <c r="AQ295" s="452"/>
      <c r="AR295" s="452"/>
      <c r="AS295" s="452"/>
      <c r="AT295" s="452"/>
      <c r="AU295" s="452"/>
      <c r="AV295" s="452"/>
      <c r="AW295" s="452"/>
      <c r="AX295" s="452"/>
      <c r="AY295" s="452"/>
      <c r="AZ295" s="452"/>
      <c r="BA295" s="452"/>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111"/>
      <c r="CA295" s="56"/>
      <c r="CB295" s="33"/>
      <c r="CC295" s="59"/>
      <c r="CD295" s="59"/>
      <c r="CE295" s="56"/>
      <c r="CF295" s="56"/>
      <c r="CG295" s="56"/>
      <c r="CH295" s="56"/>
      <c r="CI295" s="56"/>
      <c r="CJ295" s="56"/>
      <c r="CK295" s="56"/>
      <c r="CL295" s="56"/>
      <c r="CM295" s="56"/>
      <c r="CN295" s="56"/>
      <c r="CO295" s="56"/>
      <c r="CP295" s="56"/>
      <c r="CQ295" s="56"/>
      <c r="CR295" s="56"/>
      <c r="CS295" s="56"/>
      <c r="CT295" s="56"/>
      <c r="CU295" s="56"/>
      <c r="CV295" s="56"/>
      <c r="CW295" s="56"/>
      <c r="CX295" s="56"/>
      <c r="CY295" s="56"/>
      <c r="CZ295" s="56"/>
      <c r="DA295" s="56"/>
      <c r="DB295" s="56"/>
      <c r="DC295" s="56"/>
      <c r="DD295" s="56"/>
      <c r="DE295" s="56"/>
      <c r="DF295" s="56"/>
      <c r="DG295" s="56"/>
      <c r="DH295" s="56"/>
      <c r="DI295" s="56"/>
      <c r="DJ295" s="56"/>
      <c r="DK295" s="56"/>
      <c r="DL295" s="56"/>
      <c r="DM295" s="56"/>
      <c r="DN295" s="56"/>
      <c r="DO295" s="56"/>
      <c r="DP295" s="56"/>
      <c r="DQ295" s="56"/>
      <c r="DR295" s="56"/>
      <c r="DS295" s="56"/>
      <c r="DT295" s="56"/>
      <c r="DU295" s="56"/>
      <c r="DV295" s="56"/>
      <c r="DW295" s="56"/>
      <c r="DX295" s="56"/>
      <c r="DY295" s="56"/>
      <c r="DZ295" s="446"/>
      <c r="EA295" s="446"/>
      <c r="EB295" s="446"/>
      <c r="EC295" s="446"/>
      <c r="ED295" s="446"/>
      <c r="EE295" s="446"/>
      <c r="EF295" s="446"/>
      <c r="EG295" s="447"/>
      <c r="EH295" s="322"/>
      <c r="EI295" s="323"/>
      <c r="EJ295" s="323"/>
      <c r="EK295" s="323"/>
      <c r="EL295" s="324"/>
      <c r="EM295" s="74"/>
      <c r="EN295" s="74"/>
      <c r="EO295" s="442"/>
      <c r="EP295" s="323"/>
      <c r="EQ295" s="323"/>
      <c r="ER295" s="323"/>
      <c r="ES295" s="443"/>
      <c r="ET295" s="442"/>
      <c r="EU295" s="323"/>
      <c r="EV295" s="323"/>
      <c r="EW295" s="323"/>
      <c r="EX295" s="443"/>
      <c r="EY295" s="449"/>
      <c r="EZ295" s="450"/>
      <c r="FA295" s="450"/>
      <c r="FB295" s="56"/>
      <c r="FC295" s="56"/>
      <c r="FD295" s="11"/>
      <c r="FE295" s="11"/>
    </row>
    <row r="296" spans="1:161" ht="4.3499999999999996" customHeight="1" x14ac:dyDescent="0.2">
      <c r="A296" s="56"/>
      <c r="B296" s="56"/>
      <c r="C296" s="57"/>
      <c r="D296" s="57"/>
      <c r="E296" s="57"/>
      <c r="F296" s="406"/>
      <c r="G296" s="407"/>
      <c r="H296" s="407"/>
      <c r="I296" s="407"/>
      <c r="J296" s="407"/>
      <c r="K296" s="407"/>
      <c r="L296" s="408"/>
      <c r="M296" s="400"/>
      <c r="N296" s="401"/>
      <c r="O296" s="401"/>
      <c r="P296" s="401"/>
      <c r="Q296" s="401"/>
      <c r="R296" s="401"/>
      <c r="S296" s="401"/>
      <c r="T296" s="401"/>
      <c r="U296" s="401"/>
      <c r="V296" s="401"/>
      <c r="W296" s="401"/>
      <c r="X296" s="401"/>
      <c r="Y296" s="401"/>
      <c r="Z296" s="401"/>
      <c r="AA296" s="402"/>
      <c r="AB296" s="406"/>
      <c r="AC296" s="407"/>
      <c r="AD296" s="407"/>
      <c r="AE296" s="407"/>
      <c r="AF296" s="407"/>
      <c r="AG296" s="407"/>
      <c r="AH296" s="408"/>
      <c r="AI296" s="451"/>
      <c r="AJ296" s="452"/>
      <c r="AK296" s="452"/>
      <c r="AL296" s="452"/>
      <c r="AM296" s="452"/>
      <c r="AN296" s="452"/>
      <c r="AO296" s="452"/>
      <c r="AP296" s="452"/>
      <c r="AQ296" s="452"/>
      <c r="AR296" s="452"/>
      <c r="AS296" s="452"/>
      <c r="AT296" s="452"/>
      <c r="AU296" s="452"/>
      <c r="AV296" s="452"/>
      <c r="AW296" s="452"/>
      <c r="AX296" s="452"/>
      <c r="AY296" s="452"/>
      <c r="AZ296" s="452"/>
      <c r="BA296" s="452"/>
      <c r="BB296" s="56"/>
      <c r="BC296" s="56"/>
      <c r="BD296" s="56"/>
      <c r="BE296" s="56"/>
      <c r="BF296" s="56"/>
      <c r="BG296" s="56"/>
      <c r="BH296" s="56"/>
      <c r="BI296" s="56"/>
      <c r="BJ296" s="56"/>
      <c r="BK296" s="56"/>
      <c r="BL296" s="56"/>
      <c r="BM296" s="56"/>
      <c r="BN296" s="36"/>
      <c r="BO296" s="36"/>
      <c r="BP296" s="36"/>
      <c r="BQ296" s="36"/>
      <c r="BR296" s="36"/>
      <c r="BS296" s="36"/>
      <c r="BT296" s="36"/>
      <c r="BU296" s="36"/>
      <c r="BV296" s="36"/>
      <c r="BW296" s="36"/>
      <c r="BX296" s="36"/>
      <c r="BY296" s="36"/>
      <c r="BZ296" s="111"/>
      <c r="CA296" s="56"/>
      <c r="CB296" s="33"/>
      <c r="CC296" s="40"/>
      <c r="CD296" s="40"/>
      <c r="CE296" s="56"/>
      <c r="CF296" s="56"/>
      <c r="CG296" s="56"/>
      <c r="CH296" s="56"/>
      <c r="CI296" s="56"/>
      <c r="CJ296" s="56"/>
      <c r="CK296" s="56"/>
      <c r="CL296" s="56"/>
      <c r="CM296" s="56"/>
      <c r="CN296" s="56"/>
      <c r="CO296" s="56"/>
      <c r="CP296" s="56"/>
      <c r="CQ296" s="56"/>
      <c r="CR296" s="56"/>
      <c r="CS296" s="56"/>
      <c r="CT296" s="56"/>
      <c r="CU296" s="56"/>
      <c r="CV296" s="56"/>
      <c r="CW296" s="56"/>
      <c r="CX296" s="56"/>
      <c r="CY296" s="56"/>
      <c r="CZ296" s="56"/>
      <c r="DA296" s="56"/>
      <c r="DB296" s="56"/>
      <c r="DC296" s="56"/>
      <c r="DD296" s="56"/>
      <c r="DE296" s="56"/>
      <c r="DF296" s="56"/>
      <c r="DG296" s="56"/>
      <c r="DH296" s="40"/>
      <c r="DI296" s="40"/>
      <c r="DJ296" s="40"/>
      <c r="DK296" s="56"/>
      <c r="DL296" s="56"/>
      <c r="DM296" s="56"/>
      <c r="DN296" s="56"/>
      <c r="DO296" s="56"/>
      <c r="DP296" s="56"/>
      <c r="DQ296" s="56"/>
      <c r="DR296" s="56"/>
      <c r="DS296" s="56"/>
      <c r="DT296" s="56"/>
      <c r="DU296" s="56"/>
      <c r="DV296" s="56"/>
      <c r="DW296" s="56"/>
      <c r="DX296" s="56"/>
      <c r="DY296" s="56"/>
      <c r="DZ296" s="446" t="s">
        <v>119</v>
      </c>
      <c r="EA296" s="446"/>
      <c r="EB296" s="446"/>
      <c r="EC296" s="446"/>
      <c r="ED296" s="446"/>
      <c r="EE296" s="446"/>
      <c r="EF296" s="446"/>
      <c r="EG296" s="447"/>
      <c r="EH296" s="322"/>
      <c r="EI296" s="323"/>
      <c r="EJ296" s="323"/>
      <c r="EK296" s="323"/>
      <c r="EL296" s="324"/>
      <c r="EM296" s="74"/>
      <c r="EN296" s="74"/>
      <c r="EO296" s="442"/>
      <c r="EP296" s="323"/>
      <c r="EQ296" s="323"/>
      <c r="ER296" s="323"/>
      <c r="ES296" s="443"/>
      <c r="ET296" s="442"/>
      <c r="EU296" s="323"/>
      <c r="EV296" s="323"/>
      <c r="EW296" s="323"/>
      <c r="EX296" s="443"/>
      <c r="EY296" s="449"/>
      <c r="EZ296" s="450"/>
      <c r="FA296" s="450"/>
      <c r="FB296" s="56"/>
      <c r="FC296" s="56"/>
      <c r="FD296" s="11"/>
      <c r="FE296" s="11"/>
    </row>
    <row r="297" spans="1:161" ht="4.3499999999999996" customHeight="1" x14ac:dyDescent="0.2">
      <c r="A297" s="56"/>
      <c r="B297" s="56"/>
      <c r="C297" s="57"/>
      <c r="D297" s="57"/>
      <c r="E297" s="57"/>
      <c r="F297" s="409"/>
      <c r="G297" s="410"/>
      <c r="H297" s="410"/>
      <c r="I297" s="410"/>
      <c r="J297" s="410"/>
      <c r="K297" s="410"/>
      <c r="L297" s="411"/>
      <c r="M297" s="400"/>
      <c r="N297" s="401"/>
      <c r="O297" s="401"/>
      <c r="P297" s="401"/>
      <c r="Q297" s="401"/>
      <c r="R297" s="401"/>
      <c r="S297" s="401"/>
      <c r="T297" s="401"/>
      <c r="U297" s="401"/>
      <c r="V297" s="401"/>
      <c r="W297" s="401"/>
      <c r="X297" s="401"/>
      <c r="Y297" s="401"/>
      <c r="Z297" s="401"/>
      <c r="AA297" s="402"/>
      <c r="AB297" s="409"/>
      <c r="AC297" s="410"/>
      <c r="AD297" s="410"/>
      <c r="AE297" s="410"/>
      <c r="AF297" s="410"/>
      <c r="AG297" s="410"/>
      <c r="AH297" s="411"/>
      <c r="AI297" s="451"/>
      <c r="AJ297" s="452"/>
      <c r="AK297" s="452"/>
      <c r="AL297" s="452"/>
      <c r="AM297" s="452"/>
      <c r="AN297" s="452"/>
      <c r="AO297" s="452"/>
      <c r="AP297" s="452"/>
      <c r="AQ297" s="452"/>
      <c r="AR297" s="452"/>
      <c r="AS297" s="452"/>
      <c r="AT297" s="452"/>
      <c r="AU297" s="452"/>
      <c r="AV297" s="452"/>
      <c r="AW297" s="452"/>
      <c r="AX297" s="452"/>
      <c r="AY297" s="452"/>
      <c r="AZ297" s="452"/>
      <c r="BA297" s="452"/>
      <c r="BB297" s="56"/>
      <c r="BC297" s="56"/>
      <c r="BD297" s="56"/>
      <c r="BE297" s="56"/>
      <c r="BF297" s="56"/>
      <c r="BG297" s="56"/>
      <c r="BH297" s="56"/>
      <c r="BI297" s="56"/>
      <c r="BJ297" s="56"/>
      <c r="BK297" s="56"/>
      <c r="BL297" s="56"/>
      <c r="BM297" s="56"/>
      <c r="BN297" s="36"/>
      <c r="BO297" s="36"/>
      <c r="BP297" s="36"/>
      <c r="BQ297" s="36"/>
      <c r="BR297" s="36"/>
      <c r="BS297" s="36"/>
      <c r="BT297" s="36"/>
      <c r="BU297" s="36"/>
      <c r="BV297" s="36"/>
      <c r="BW297" s="36"/>
      <c r="BX297" s="36"/>
      <c r="BY297" s="38"/>
      <c r="BZ297" s="111"/>
      <c r="CA297" s="56"/>
      <c r="CB297" s="33"/>
      <c r="CC297" s="40"/>
      <c r="CD297" s="40"/>
      <c r="CE297" s="56"/>
      <c r="CF297" s="56"/>
      <c r="CG297" s="56"/>
      <c r="CH297" s="56"/>
      <c r="CI297" s="56"/>
      <c r="CJ297" s="56"/>
      <c r="CK297" s="56"/>
      <c r="CL297" s="56"/>
      <c r="CM297" s="56"/>
      <c r="CN297" s="56"/>
      <c r="CO297" s="56"/>
      <c r="CP297" s="56"/>
      <c r="CQ297" s="56"/>
      <c r="CR297" s="56"/>
      <c r="CS297" s="56"/>
      <c r="CT297" s="56"/>
      <c r="CU297" s="56"/>
      <c r="CV297" s="56"/>
      <c r="CW297" s="56"/>
      <c r="CX297" s="56"/>
      <c r="CY297" s="56"/>
      <c r="CZ297" s="56"/>
      <c r="DA297" s="56"/>
      <c r="DB297" s="56"/>
      <c r="DC297" s="56"/>
      <c r="DD297" s="56"/>
      <c r="DE297" s="56"/>
      <c r="DF297" s="56"/>
      <c r="DG297" s="56"/>
      <c r="DH297" s="56"/>
      <c r="DI297" s="56"/>
      <c r="DJ297" s="56"/>
      <c r="DK297" s="56"/>
      <c r="DL297" s="56"/>
      <c r="DM297" s="56"/>
      <c r="DN297" s="56"/>
      <c r="DO297" s="56"/>
      <c r="DP297" s="56"/>
      <c r="DQ297" s="56"/>
      <c r="DR297" s="56"/>
      <c r="DS297" s="56"/>
      <c r="DT297" s="56"/>
      <c r="DU297" s="56"/>
      <c r="DV297" s="56"/>
      <c r="DW297" s="56"/>
      <c r="DX297" s="56"/>
      <c r="DY297" s="56"/>
      <c r="DZ297" s="446"/>
      <c r="EA297" s="446"/>
      <c r="EB297" s="446"/>
      <c r="EC297" s="446"/>
      <c r="ED297" s="446"/>
      <c r="EE297" s="446"/>
      <c r="EF297" s="446"/>
      <c r="EG297" s="447"/>
      <c r="EH297" s="325"/>
      <c r="EI297" s="326"/>
      <c r="EJ297" s="326"/>
      <c r="EK297" s="326"/>
      <c r="EL297" s="327"/>
      <c r="EM297" s="74"/>
      <c r="EN297" s="74"/>
      <c r="EO297" s="444"/>
      <c r="EP297" s="326"/>
      <c r="EQ297" s="326"/>
      <c r="ER297" s="326"/>
      <c r="ES297" s="445"/>
      <c r="ET297" s="444"/>
      <c r="EU297" s="326"/>
      <c r="EV297" s="326"/>
      <c r="EW297" s="326"/>
      <c r="EX297" s="445"/>
      <c r="EY297" s="449"/>
      <c r="EZ297" s="450"/>
      <c r="FA297" s="450"/>
      <c r="FB297" s="56"/>
      <c r="FC297" s="56"/>
      <c r="FD297" s="11"/>
      <c r="FE297" s="11"/>
    </row>
    <row r="298" spans="1:161" ht="4.3499999999999996" customHeight="1" x14ac:dyDescent="0.2">
      <c r="A298" s="56"/>
      <c r="B298" s="56"/>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111"/>
      <c r="CA298" s="56"/>
      <c r="CB298" s="33"/>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c r="DN298" s="57"/>
      <c r="DO298" s="57"/>
      <c r="DP298" s="57"/>
      <c r="DQ298" s="57"/>
      <c r="DR298" s="57"/>
      <c r="DS298" s="57"/>
      <c r="DT298" s="57"/>
      <c r="DU298" s="57"/>
      <c r="DV298" s="57"/>
      <c r="DW298" s="57"/>
      <c r="DX298" s="57"/>
      <c r="DY298" s="57"/>
      <c r="DZ298" s="57"/>
      <c r="EA298" s="57"/>
      <c r="EB298" s="57"/>
      <c r="EC298" s="57"/>
      <c r="ED298" s="57"/>
      <c r="EE298" s="57"/>
      <c r="EF298" s="57"/>
      <c r="EG298" s="57"/>
      <c r="EH298" s="57"/>
      <c r="EI298" s="57"/>
      <c r="EJ298" s="57"/>
      <c r="EK298" s="57"/>
      <c r="EL298" s="57"/>
      <c r="EM298" s="57"/>
      <c r="EN298" s="57"/>
      <c r="EO298" s="57"/>
      <c r="EP298" s="57"/>
      <c r="EQ298" s="57"/>
      <c r="ER298" s="57"/>
      <c r="ES298" s="57"/>
      <c r="ET298" s="57"/>
      <c r="EU298" s="57"/>
      <c r="EV298" s="57"/>
      <c r="EW298" s="57"/>
      <c r="EX298" s="57"/>
      <c r="EY298" s="57"/>
      <c r="EZ298" s="57"/>
      <c r="FA298" s="57"/>
      <c r="FB298" s="57"/>
      <c r="FC298" s="57"/>
      <c r="FD298" s="57"/>
      <c r="FE298" s="57"/>
    </row>
    <row r="299" spans="1:161" ht="4.3499999999999996" customHeight="1" x14ac:dyDescent="0.2">
      <c r="A299" s="56"/>
      <c r="B299" s="56"/>
      <c r="C299" s="412" t="s">
        <v>235</v>
      </c>
      <c r="D299" s="412"/>
      <c r="E299" s="412"/>
      <c r="F299" s="412"/>
      <c r="G299" s="412"/>
      <c r="H299" s="412"/>
      <c r="I299" s="412"/>
      <c r="J299" s="412"/>
      <c r="K299" s="412"/>
      <c r="L299" s="412"/>
      <c r="M299" s="412"/>
      <c r="N299" s="412"/>
      <c r="O299" s="412"/>
      <c r="P299" s="412"/>
      <c r="Q299" s="412"/>
      <c r="R299" s="412"/>
      <c r="S299" s="412"/>
      <c r="T299" s="412"/>
      <c r="U299" s="412"/>
      <c r="V299" s="412"/>
      <c r="W299" s="412"/>
      <c r="X299" s="412"/>
      <c r="Y299" s="412"/>
      <c r="Z299" s="412"/>
      <c r="AA299" s="412"/>
      <c r="AB299" s="412"/>
      <c r="AC299" s="412"/>
      <c r="AD299" s="412"/>
      <c r="AE299" s="412"/>
      <c r="AF299" s="412"/>
      <c r="AG299" s="412"/>
      <c r="AH299" s="412"/>
      <c r="AI299" s="412"/>
      <c r="AJ299" s="412"/>
      <c r="AK299" s="412"/>
      <c r="AL299" s="412"/>
      <c r="AM299" s="412"/>
      <c r="AN299" s="412"/>
      <c r="AO299" s="412"/>
      <c r="AP299" s="412"/>
      <c r="AQ299" s="412"/>
      <c r="AR299" s="412"/>
      <c r="AS299" s="412"/>
      <c r="AT299" s="412"/>
      <c r="AU299" s="412"/>
      <c r="AV299" s="412"/>
      <c r="AW299" s="412"/>
      <c r="AX299" s="412"/>
      <c r="AY299" s="412"/>
      <c r="AZ299" s="57"/>
      <c r="BA299" s="57"/>
      <c r="BB299" s="57"/>
      <c r="BC299" s="57"/>
      <c r="BD299" s="57"/>
      <c r="BE299" s="57"/>
      <c r="BF299" s="57"/>
      <c r="BG299" s="57"/>
      <c r="BH299" s="57"/>
      <c r="BI299" s="57"/>
      <c r="BJ299" s="57"/>
      <c r="BK299" s="57"/>
      <c r="BL299" s="57"/>
      <c r="BM299" s="57"/>
      <c r="BN299" s="57"/>
      <c r="BO299" s="57"/>
      <c r="BP299" s="57"/>
      <c r="BQ299" s="57"/>
      <c r="BR299" s="57"/>
      <c r="BS299" s="57"/>
      <c r="BT299" s="57"/>
      <c r="BU299" s="57"/>
      <c r="BV299" s="57"/>
      <c r="BW299" s="57"/>
      <c r="BX299" s="57"/>
      <c r="BY299" s="57"/>
      <c r="BZ299" s="111"/>
      <c r="CA299" s="56"/>
      <c r="CB299" s="33"/>
      <c r="CC299" s="313" t="s">
        <v>248</v>
      </c>
      <c r="CD299" s="313"/>
      <c r="CE299" s="313"/>
      <c r="CF299" s="313"/>
      <c r="CG299" s="313"/>
      <c r="CH299" s="313"/>
      <c r="CI299" s="313"/>
      <c r="CJ299" s="313"/>
      <c r="CK299" s="313"/>
      <c r="CL299" s="313"/>
      <c r="CM299" s="313"/>
      <c r="CN299" s="313"/>
      <c r="CO299" s="313"/>
      <c r="CP299" s="313"/>
      <c r="CQ299" s="313"/>
      <c r="CR299" s="313"/>
      <c r="CS299" s="313"/>
      <c r="CT299" s="313"/>
      <c r="CU299" s="313"/>
      <c r="CV299" s="313"/>
      <c r="CW299" s="313"/>
      <c r="CX299" s="313"/>
      <c r="CY299" s="313"/>
      <c r="CZ299" s="313"/>
      <c r="DA299" s="313"/>
      <c r="DB299" s="313"/>
      <c r="DC299" s="313"/>
      <c r="DD299" s="313"/>
      <c r="DE299" s="313"/>
      <c r="DF299" s="313"/>
      <c r="DG299" s="313"/>
      <c r="DH299" s="313"/>
      <c r="DI299" s="313"/>
      <c r="DJ299" s="313"/>
      <c r="DK299" s="313"/>
      <c r="DL299" s="313"/>
      <c r="DM299" s="313"/>
      <c r="DN299" s="313"/>
      <c r="DO299" s="313"/>
      <c r="DP299" s="313"/>
      <c r="DQ299" s="313"/>
      <c r="DR299" s="313"/>
      <c r="DS299" s="313"/>
      <c r="DT299" s="313"/>
      <c r="DU299" s="313"/>
      <c r="DV299" s="313"/>
      <c r="DW299" s="313"/>
      <c r="DX299" s="313"/>
      <c r="DY299" s="313"/>
      <c r="DZ299" s="313"/>
      <c r="EA299" s="313"/>
      <c r="EB299" s="313"/>
      <c r="EC299" s="313"/>
      <c r="ED299" s="313"/>
      <c r="EE299" s="313"/>
      <c r="EF299" s="313"/>
      <c r="EG299" s="313"/>
      <c r="EH299" s="313"/>
      <c r="EI299" s="313"/>
      <c r="EJ299" s="313"/>
      <c r="EK299" s="313"/>
      <c r="EL299" s="313"/>
      <c r="EM299" s="313"/>
      <c r="EN299" s="313"/>
      <c r="EO299" s="313"/>
      <c r="EP299" s="313"/>
      <c r="EQ299" s="313"/>
      <c r="ER299" s="313"/>
      <c r="ES299" s="313"/>
      <c r="ET299" s="313"/>
      <c r="EU299" s="313"/>
      <c r="EV299" s="313"/>
      <c r="EW299" s="313"/>
      <c r="EX299" s="313"/>
      <c r="EY299" s="313"/>
      <c r="EZ299" s="313"/>
      <c r="FA299" s="313"/>
      <c r="FB299" s="313"/>
      <c r="FC299" s="313"/>
      <c r="FD299" s="313"/>
      <c r="FE299" s="313"/>
    </row>
    <row r="300" spans="1:161" ht="4.3499999999999996" customHeight="1" x14ac:dyDescent="0.2">
      <c r="A300" s="56"/>
      <c r="B300" s="56"/>
      <c r="C300" s="412"/>
      <c r="D300" s="412"/>
      <c r="E300" s="412"/>
      <c r="F300" s="412"/>
      <c r="G300" s="412"/>
      <c r="H300" s="412"/>
      <c r="I300" s="412"/>
      <c r="J300" s="412"/>
      <c r="K300" s="412"/>
      <c r="L300" s="412"/>
      <c r="M300" s="412"/>
      <c r="N300" s="412"/>
      <c r="O300" s="412"/>
      <c r="P300" s="412"/>
      <c r="Q300" s="412"/>
      <c r="R300" s="412"/>
      <c r="S300" s="412"/>
      <c r="T300" s="412"/>
      <c r="U300" s="412"/>
      <c r="V300" s="412"/>
      <c r="W300" s="412"/>
      <c r="X300" s="412"/>
      <c r="Y300" s="412"/>
      <c r="Z300" s="412"/>
      <c r="AA300" s="412"/>
      <c r="AB300" s="412"/>
      <c r="AC300" s="412"/>
      <c r="AD300" s="412"/>
      <c r="AE300" s="412"/>
      <c r="AF300" s="412"/>
      <c r="AG300" s="412"/>
      <c r="AH300" s="412"/>
      <c r="AI300" s="412"/>
      <c r="AJ300" s="412"/>
      <c r="AK300" s="412"/>
      <c r="AL300" s="412"/>
      <c r="AM300" s="412"/>
      <c r="AN300" s="412"/>
      <c r="AO300" s="412"/>
      <c r="AP300" s="412"/>
      <c r="AQ300" s="412"/>
      <c r="AR300" s="412"/>
      <c r="AS300" s="412"/>
      <c r="AT300" s="412"/>
      <c r="AU300" s="412"/>
      <c r="AV300" s="412"/>
      <c r="AW300" s="412"/>
      <c r="AX300" s="412"/>
      <c r="AY300" s="412"/>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111"/>
      <c r="CA300" s="56"/>
      <c r="CB300" s="33"/>
      <c r="CC300" s="313"/>
      <c r="CD300" s="313"/>
      <c r="CE300" s="313"/>
      <c r="CF300" s="313"/>
      <c r="CG300" s="313"/>
      <c r="CH300" s="313"/>
      <c r="CI300" s="313"/>
      <c r="CJ300" s="313"/>
      <c r="CK300" s="313"/>
      <c r="CL300" s="313"/>
      <c r="CM300" s="313"/>
      <c r="CN300" s="313"/>
      <c r="CO300" s="313"/>
      <c r="CP300" s="313"/>
      <c r="CQ300" s="313"/>
      <c r="CR300" s="313"/>
      <c r="CS300" s="313"/>
      <c r="CT300" s="313"/>
      <c r="CU300" s="313"/>
      <c r="CV300" s="313"/>
      <c r="CW300" s="313"/>
      <c r="CX300" s="313"/>
      <c r="CY300" s="313"/>
      <c r="CZ300" s="313"/>
      <c r="DA300" s="313"/>
      <c r="DB300" s="313"/>
      <c r="DC300" s="313"/>
      <c r="DD300" s="313"/>
      <c r="DE300" s="313"/>
      <c r="DF300" s="313"/>
      <c r="DG300" s="313"/>
      <c r="DH300" s="313"/>
      <c r="DI300" s="313"/>
      <c r="DJ300" s="313"/>
      <c r="DK300" s="313"/>
      <c r="DL300" s="313"/>
      <c r="DM300" s="313"/>
      <c r="DN300" s="313"/>
      <c r="DO300" s="313"/>
      <c r="DP300" s="313"/>
      <c r="DQ300" s="313"/>
      <c r="DR300" s="313"/>
      <c r="DS300" s="313"/>
      <c r="DT300" s="313"/>
      <c r="DU300" s="313"/>
      <c r="DV300" s="313"/>
      <c r="DW300" s="313"/>
      <c r="DX300" s="313"/>
      <c r="DY300" s="313"/>
      <c r="DZ300" s="313"/>
      <c r="EA300" s="313"/>
      <c r="EB300" s="313"/>
      <c r="EC300" s="313"/>
      <c r="ED300" s="313"/>
      <c r="EE300" s="313"/>
      <c r="EF300" s="313"/>
      <c r="EG300" s="313"/>
      <c r="EH300" s="313"/>
      <c r="EI300" s="313"/>
      <c r="EJ300" s="313"/>
      <c r="EK300" s="313"/>
      <c r="EL300" s="313"/>
      <c r="EM300" s="313"/>
      <c r="EN300" s="313"/>
      <c r="EO300" s="313"/>
      <c r="EP300" s="313"/>
      <c r="EQ300" s="313"/>
      <c r="ER300" s="313"/>
      <c r="ES300" s="313"/>
      <c r="ET300" s="313"/>
      <c r="EU300" s="313"/>
      <c r="EV300" s="313"/>
      <c r="EW300" s="313"/>
      <c r="EX300" s="313"/>
      <c r="EY300" s="313"/>
      <c r="EZ300" s="313"/>
      <c r="FA300" s="313"/>
      <c r="FB300" s="313"/>
      <c r="FC300" s="313"/>
      <c r="FD300" s="313"/>
      <c r="FE300" s="313"/>
    </row>
    <row r="301" spans="1:161" ht="4.3499999999999996" customHeight="1" x14ac:dyDescent="0.2">
      <c r="A301" s="56"/>
      <c r="B301" s="56"/>
      <c r="C301" s="412"/>
      <c r="D301" s="412"/>
      <c r="E301" s="412"/>
      <c r="F301" s="412"/>
      <c r="G301" s="412"/>
      <c r="H301" s="412"/>
      <c r="I301" s="412"/>
      <c r="J301" s="412"/>
      <c r="K301" s="412"/>
      <c r="L301" s="412"/>
      <c r="M301" s="412"/>
      <c r="N301" s="412"/>
      <c r="O301" s="412"/>
      <c r="P301" s="412"/>
      <c r="Q301" s="412"/>
      <c r="R301" s="412"/>
      <c r="S301" s="412"/>
      <c r="T301" s="412"/>
      <c r="U301" s="412"/>
      <c r="V301" s="412"/>
      <c r="W301" s="412"/>
      <c r="X301" s="412"/>
      <c r="Y301" s="412"/>
      <c r="Z301" s="412"/>
      <c r="AA301" s="412"/>
      <c r="AB301" s="412"/>
      <c r="AC301" s="412"/>
      <c r="AD301" s="412"/>
      <c r="AE301" s="412"/>
      <c r="AF301" s="412"/>
      <c r="AG301" s="412"/>
      <c r="AH301" s="412"/>
      <c r="AI301" s="412"/>
      <c r="AJ301" s="412"/>
      <c r="AK301" s="412"/>
      <c r="AL301" s="412"/>
      <c r="AM301" s="412"/>
      <c r="AN301" s="412"/>
      <c r="AO301" s="412"/>
      <c r="AP301" s="412"/>
      <c r="AQ301" s="412"/>
      <c r="AR301" s="412"/>
      <c r="AS301" s="412"/>
      <c r="AT301" s="412"/>
      <c r="AU301" s="412"/>
      <c r="AV301" s="412"/>
      <c r="AW301" s="412"/>
      <c r="AX301" s="412"/>
      <c r="AY301" s="412"/>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111"/>
      <c r="CA301" s="56"/>
      <c r="CB301" s="33"/>
      <c r="CC301" s="313"/>
      <c r="CD301" s="313"/>
      <c r="CE301" s="313"/>
      <c r="CF301" s="313"/>
      <c r="CG301" s="313"/>
      <c r="CH301" s="313"/>
      <c r="CI301" s="313"/>
      <c r="CJ301" s="313"/>
      <c r="CK301" s="313"/>
      <c r="CL301" s="313"/>
      <c r="CM301" s="313"/>
      <c r="CN301" s="313"/>
      <c r="CO301" s="313"/>
      <c r="CP301" s="313"/>
      <c r="CQ301" s="313"/>
      <c r="CR301" s="313"/>
      <c r="CS301" s="313"/>
      <c r="CT301" s="313"/>
      <c r="CU301" s="313"/>
      <c r="CV301" s="313"/>
      <c r="CW301" s="313"/>
      <c r="CX301" s="313"/>
      <c r="CY301" s="313"/>
      <c r="CZ301" s="313"/>
      <c r="DA301" s="313"/>
      <c r="DB301" s="313"/>
      <c r="DC301" s="313"/>
      <c r="DD301" s="313"/>
      <c r="DE301" s="313"/>
      <c r="DF301" s="313"/>
      <c r="DG301" s="313"/>
      <c r="DH301" s="313"/>
      <c r="DI301" s="313"/>
      <c r="DJ301" s="313"/>
      <c r="DK301" s="313"/>
      <c r="DL301" s="313"/>
      <c r="DM301" s="313"/>
      <c r="DN301" s="313"/>
      <c r="DO301" s="313"/>
      <c r="DP301" s="313"/>
      <c r="DQ301" s="313"/>
      <c r="DR301" s="313"/>
      <c r="DS301" s="313"/>
      <c r="DT301" s="313"/>
      <c r="DU301" s="313"/>
      <c r="DV301" s="313"/>
      <c r="DW301" s="313"/>
      <c r="DX301" s="313"/>
      <c r="DY301" s="313"/>
      <c r="DZ301" s="313"/>
      <c r="EA301" s="313"/>
      <c r="EB301" s="313"/>
      <c r="EC301" s="313"/>
      <c r="ED301" s="313"/>
      <c r="EE301" s="313"/>
      <c r="EF301" s="313"/>
      <c r="EG301" s="313"/>
      <c r="EH301" s="313"/>
      <c r="EI301" s="313"/>
      <c r="EJ301" s="313"/>
      <c r="EK301" s="313"/>
      <c r="EL301" s="313"/>
      <c r="EM301" s="313"/>
      <c r="EN301" s="313"/>
      <c r="EO301" s="313"/>
      <c r="EP301" s="313"/>
      <c r="EQ301" s="313"/>
      <c r="ER301" s="313"/>
      <c r="ES301" s="313"/>
      <c r="ET301" s="313"/>
      <c r="EU301" s="313"/>
      <c r="EV301" s="313"/>
      <c r="EW301" s="313"/>
      <c r="EX301" s="313"/>
      <c r="EY301" s="313"/>
      <c r="EZ301" s="313"/>
      <c r="FA301" s="313"/>
      <c r="FB301" s="313"/>
      <c r="FC301" s="313"/>
      <c r="FD301" s="313"/>
      <c r="FE301" s="313"/>
    </row>
    <row r="302" spans="1:161" ht="4.3499999999999996" customHeight="1" x14ac:dyDescent="0.2">
      <c r="A302" s="56"/>
      <c r="B302" s="56"/>
      <c r="C302" s="412"/>
      <c r="D302" s="412"/>
      <c r="E302" s="412"/>
      <c r="F302" s="412"/>
      <c r="G302" s="412"/>
      <c r="H302" s="412"/>
      <c r="I302" s="412"/>
      <c r="J302" s="412"/>
      <c r="K302" s="412"/>
      <c r="L302" s="412"/>
      <c r="M302" s="412"/>
      <c r="N302" s="412"/>
      <c r="O302" s="412"/>
      <c r="P302" s="412"/>
      <c r="Q302" s="412"/>
      <c r="R302" s="412"/>
      <c r="S302" s="412"/>
      <c r="T302" s="412"/>
      <c r="U302" s="412"/>
      <c r="V302" s="412"/>
      <c r="W302" s="412"/>
      <c r="X302" s="412"/>
      <c r="Y302" s="412"/>
      <c r="Z302" s="412"/>
      <c r="AA302" s="412"/>
      <c r="AB302" s="412"/>
      <c r="AC302" s="412"/>
      <c r="AD302" s="412"/>
      <c r="AE302" s="412"/>
      <c r="AF302" s="412"/>
      <c r="AG302" s="412"/>
      <c r="AH302" s="412"/>
      <c r="AI302" s="412"/>
      <c r="AJ302" s="412"/>
      <c r="AK302" s="412"/>
      <c r="AL302" s="412"/>
      <c r="AM302" s="412"/>
      <c r="AN302" s="412"/>
      <c r="AO302" s="412"/>
      <c r="AP302" s="412"/>
      <c r="AQ302" s="412"/>
      <c r="AR302" s="412"/>
      <c r="AS302" s="412"/>
      <c r="AT302" s="412"/>
      <c r="AU302" s="412"/>
      <c r="AV302" s="412"/>
      <c r="AW302" s="412"/>
      <c r="AX302" s="412"/>
      <c r="AY302" s="412"/>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6"/>
      <c r="CB302" s="33"/>
      <c r="CC302" s="313"/>
      <c r="CD302" s="313"/>
      <c r="CE302" s="313"/>
      <c r="CF302" s="313"/>
      <c r="CG302" s="313"/>
      <c r="CH302" s="313"/>
      <c r="CI302" s="313"/>
      <c r="CJ302" s="313"/>
      <c r="CK302" s="313"/>
      <c r="CL302" s="313"/>
      <c r="CM302" s="313"/>
      <c r="CN302" s="313"/>
      <c r="CO302" s="313"/>
      <c r="CP302" s="313"/>
      <c r="CQ302" s="313"/>
      <c r="CR302" s="313"/>
      <c r="CS302" s="313"/>
      <c r="CT302" s="313"/>
      <c r="CU302" s="313"/>
      <c r="CV302" s="313"/>
      <c r="CW302" s="313"/>
      <c r="CX302" s="313"/>
      <c r="CY302" s="313"/>
      <c r="CZ302" s="313"/>
      <c r="DA302" s="313"/>
      <c r="DB302" s="313"/>
      <c r="DC302" s="313"/>
      <c r="DD302" s="313"/>
      <c r="DE302" s="313"/>
      <c r="DF302" s="313"/>
      <c r="DG302" s="313"/>
      <c r="DH302" s="313"/>
      <c r="DI302" s="313"/>
      <c r="DJ302" s="313"/>
      <c r="DK302" s="313"/>
      <c r="DL302" s="313"/>
      <c r="DM302" s="313"/>
      <c r="DN302" s="313"/>
      <c r="DO302" s="313"/>
      <c r="DP302" s="313"/>
      <c r="DQ302" s="313"/>
      <c r="DR302" s="313"/>
      <c r="DS302" s="313"/>
      <c r="DT302" s="313"/>
      <c r="DU302" s="313"/>
      <c r="DV302" s="313"/>
      <c r="DW302" s="313"/>
      <c r="DX302" s="313"/>
      <c r="DY302" s="313"/>
      <c r="DZ302" s="313"/>
      <c r="EA302" s="313"/>
      <c r="EB302" s="313"/>
      <c r="EC302" s="313"/>
      <c r="ED302" s="313"/>
      <c r="EE302" s="313"/>
      <c r="EF302" s="313"/>
      <c r="EG302" s="313"/>
      <c r="EH302" s="313"/>
      <c r="EI302" s="313"/>
      <c r="EJ302" s="313"/>
      <c r="EK302" s="313"/>
      <c r="EL302" s="313"/>
      <c r="EM302" s="313"/>
      <c r="EN302" s="313"/>
      <c r="EO302" s="313"/>
      <c r="EP302" s="313"/>
      <c r="EQ302" s="313"/>
      <c r="ER302" s="313"/>
      <c r="ES302" s="313"/>
      <c r="ET302" s="313"/>
      <c r="EU302" s="313"/>
      <c r="EV302" s="313"/>
      <c r="EW302" s="313"/>
      <c r="EX302" s="313"/>
      <c r="EY302" s="313"/>
      <c r="EZ302" s="313"/>
      <c r="FA302" s="313"/>
      <c r="FB302" s="313"/>
      <c r="FC302" s="313"/>
      <c r="FD302" s="313"/>
      <c r="FE302" s="313"/>
    </row>
    <row r="303" spans="1:161" ht="4.3499999999999996" customHeight="1" x14ac:dyDescent="0.2">
      <c r="A303" s="56"/>
      <c r="B303" s="56"/>
      <c r="C303" s="57"/>
      <c r="D303" s="57"/>
      <c r="E303" s="57"/>
      <c r="F303" s="403" t="s">
        <v>50</v>
      </c>
      <c r="G303" s="404"/>
      <c r="H303" s="404"/>
      <c r="I303" s="404"/>
      <c r="J303" s="404"/>
      <c r="K303" s="404"/>
      <c r="L303" s="405"/>
      <c r="M303" s="451" t="s">
        <v>142</v>
      </c>
      <c r="N303" s="452"/>
      <c r="O303" s="452"/>
      <c r="P303" s="452"/>
      <c r="Q303" s="452"/>
      <c r="R303" s="452"/>
      <c r="S303" s="452"/>
      <c r="T303" s="452"/>
      <c r="U303" s="452"/>
      <c r="V303" s="452"/>
      <c r="W303" s="452"/>
      <c r="X303" s="453"/>
      <c r="Y303" s="403" t="s">
        <v>50</v>
      </c>
      <c r="Z303" s="404"/>
      <c r="AA303" s="404"/>
      <c r="AB303" s="404"/>
      <c r="AC303" s="404"/>
      <c r="AD303" s="404"/>
      <c r="AE303" s="405"/>
      <c r="AF303" s="451" t="s">
        <v>143</v>
      </c>
      <c r="AG303" s="452"/>
      <c r="AH303" s="452"/>
      <c r="AI303" s="452"/>
      <c r="AJ303" s="452"/>
      <c r="AK303" s="452"/>
      <c r="AL303" s="452"/>
      <c r="AM303" s="452"/>
      <c r="AN303" s="452"/>
      <c r="AO303" s="452"/>
      <c r="AP303" s="452"/>
      <c r="AQ303" s="453"/>
      <c r="AR303" s="403" t="s">
        <v>50</v>
      </c>
      <c r="AS303" s="404"/>
      <c r="AT303" s="404"/>
      <c r="AU303" s="404"/>
      <c r="AV303" s="404"/>
      <c r="AW303" s="404"/>
      <c r="AX303" s="405"/>
      <c r="AY303" s="451" t="s">
        <v>144</v>
      </c>
      <c r="AZ303" s="452"/>
      <c r="BA303" s="452"/>
      <c r="BB303" s="452"/>
      <c r="BC303" s="452"/>
      <c r="BD303" s="452"/>
      <c r="BE303" s="452"/>
      <c r="BF303" s="452"/>
      <c r="BG303" s="452"/>
      <c r="BH303" s="452"/>
      <c r="BI303" s="452"/>
      <c r="BJ303" s="453"/>
      <c r="BK303" s="403" t="s">
        <v>50</v>
      </c>
      <c r="BL303" s="404"/>
      <c r="BM303" s="404"/>
      <c r="BN303" s="404"/>
      <c r="BO303" s="404"/>
      <c r="BP303" s="404"/>
      <c r="BQ303" s="405"/>
      <c r="BR303" s="451" t="s">
        <v>145</v>
      </c>
      <c r="BS303" s="452"/>
      <c r="BT303" s="452"/>
      <c r="BU303" s="452"/>
      <c r="BV303" s="452"/>
      <c r="BW303" s="452"/>
      <c r="BX303" s="452"/>
      <c r="BY303" s="452"/>
      <c r="BZ303" s="452"/>
      <c r="CA303" s="56"/>
      <c r="CB303" s="33"/>
      <c r="CC303" s="56"/>
      <c r="CD303" s="56"/>
      <c r="CE303" s="40"/>
      <c r="CF303" s="56"/>
      <c r="CG303" s="56"/>
      <c r="CH303" s="56"/>
      <c r="CI303" s="56"/>
      <c r="CJ303" s="56"/>
      <c r="CK303" s="56"/>
      <c r="CL303" s="56"/>
      <c r="CM303" s="56"/>
      <c r="CN303" s="56"/>
      <c r="CO303" s="56"/>
      <c r="CP303" s="56"/>
      <c r="CQ303" s="56"/>
      <c r="CR303" s="56"/>
      <c r="CS303" s="56"/>
      <c r="CT303" s="56"/>
      <c r="CU303" s="56"/>
      <c r="CV303" s="56"/>
      <c r="CW303" s="56"/>
      <c r="CX303" s="56"/>
      <c r="CY303" s="56"/>
      <c r="CZ303" s="56"/>
      <c r="DA303" s="56"/>
      <c r="DB303" s="56"/>
      <c r="DC303" s="56"/>
      <c r="DD303" s="56"/>
      <c r="DE303" s="56"/>
      <c r="DF303" s="56"/>
      <c r="DG303" s="56"/>
      <c r="DH303" s="56"/>
      <c r="DI303" s="56"/>
      <c r="DJ303" s="56"/>
      <c r="DK303" s="56"/>
      <c r="DL303" s="56"/>
      <c r="DM303" s="56"/>
      <c r="DN303" s="56"/>
      <c r="DO303" s="56"/>
      <c r="DP303" s="56"/>
      <c r="DQ303" s="56"/>
      <c r="DR303" s="56"/>
      <c r="DS303" s="56"/>
      <c r="DT303" s="56"/>
      <c r="DU303" s="56"/>
      <c r="DV303" s="56"/>
      <c r="DW303" s="56"/>
      <c r="DX303" s="56"/>
      <c r="DY303" s="56"/>
      <c r="DZ303" s="56"/>
      <c r="EA303" s="56"/>
      <c r="EB303" s="56"/>
      <c r="EC303" s="56"/>
      <c r="ED303" s="56"/>
      <c r="EE303" s="56"/>
      <c r="EF303" s="56"/>
      <c r="EG303" s="56"/>
      <c r="EH303" s="56"/>
      <c r="EI303" s="56"/>
      <c r="EJ303" s="56"/>
      <c r="EK303" s="56"/>
      <c r="EL303" s="56"/>
      <c r="EM303" s="56"/>
      <c r="EN303" s="56"/>
      <c r="EO303" s="56"/>
      <c r="EP303" s="56"/>
      <c r="EQ303" s="56"/>
      <c r="ER303" s="56"/>
      <c r="ES303" s="56"/>
      <c r="ET303" s="56"/>
      <c r="EU303" s="56"/>
      <c r="EV303" s="56"/>
      <c r="EW303" s="56"/>
      <c r="EX303" s="56"/>
      <c r="EY303" s="56"/>
      <c r="EZ303" s="56"/>
      <c r="FA303" s="56"/>
      <c r="FB303" s="56"/>
      <c r="FC303" s="56"/>
      <c r="FD303" s="111"/>
      <c r="FE303" s="11"/>
    </row>
    <row r="304" spans="1:161" ht="4.3499999999999996" customHeight="1" x14ac:dyDescent="0.2">
      <c r="A304" s="56"/>
      <c r="B304" s="56"/>
      <c r="C304" s="57"/>
      <c r="D304" s="57"/>
      <c r="E304" s="57"/>
      <c r="F304" s="406"/>
      <c r="G304" s="407"/>
      <c r="H304" s="407"/>
      <c r="I304" s="407"/>
      <c r="J304" s="407"/>
      <c r="K304" s="407"/>
      <c r="L304" s="408"/>
      <c r="M304" s="451"/>
      <c r="N304" s="452"/>
      <c r="O304" s="452"/>
      <c r="P304" s="452"/>
      <c r="Q304" s="452"/>
      <c r="R304" s="452"/>
      <c r="S304" s="452"/>
      <c r="T304" s="452"/>
      <c r="U304" s="452"/>
      <c r="V304" s="452"/>
      <c r="W304" s="452"/>
      <c r="X304" s="453"/>
      <c r="Y304" s="406"/>
      <c r="Z304" s="407"/>
      <c r="AA304" s="407"/>
      <c r="AB304" s="407"/>
      <c r="AC304" s="407"/>
      <c r="AD304" s="407"/>
      <c r="AE304" s="408"/>
      <c r="AF304" s="451"/>
      <c r="AG304" s="452"/>
      <c r="AH304" s="452"/>
      <c r="AI304" s="452"/>
      <c r="AJ304" s="452"/>
      <c r="AK304" s="452"/>
      <c r="AL304" s="452"/>
      <c r="AM304" s="452"/>
      <c r="AN304" s="452"/>
      <c r="AO304" s="452"/>
      <c r="AP304" s="452"/>
      <c r="AQ304" s="453"/>
      <c r="AR304" s="406"/>
      <c r="AS304" s="407"/>
      <c r="AT304" s="407"/>
      <c r="AU304" s="407"/>
      <c r="AV304" s="407"/>
      <c r="AW304" s="407"/>
      <c r="AX304" s="408"/>
      <c r="AY304" s="451"/>
      <c r="AZ304" s="452"/>
      <c r="BA304" s="452"/>
      <c r="BB304" s="452"/>
      <c r="BC304" s="452"/>
      <c r="BD304" s="452"/>
      <c r="BE304" s="452"/>
      <c r="BF304" s="452"/>
      <c r="BG304" s="452"/>
      <c r="BH304" s="452"/>
      <c r="BI304" s="452"/>
      <c r="BJ304" s="453"/>
      <c r="BK304" s="406"/>
      <c r="BL304" s="407"/>
      <c r="BM304" s="407"/>
      <c r="BN304" s="407"/>
      <c r="BO304" s="407"/>
      <c r="BP304" s="407"/>
      <c r="BQ304" s="408"/>
      <c r="BR304" s="451"/>
      <c r="BS304" s="452"/>
      <c r="BT304" s="452"/>
      <c r="BU304" s="452"/>
      <c r="BV304" s="452"/>
      <c r="BW304" s="452"/>
      <c r="BX304" s="452"/>
      <c r="BY304" s="452"/>
      <c r="BZ304" s="452"/>
      <c r="CA304" s="56"/>
      <c r="CB304" s="33"/>
      <c r="CC304" s="468" t="s">
        <v>249</v>
      </c>
      <c r="CD304" s="468"/>
      <c r="CE304" s="468"/>
      <c r="CF304" s="468"/>
      <c r="CG304" s="468"/>
      <c r="CH304" s="468"/>
      <c r="CI304" s="468"/>
      <c r="CJ304" s="468"/>
      <c r="CK304" s="468"/>
      <c r="CL304" s="468"/>
      <c r="CM304" s="468"/>
      <c r="CN304" s="468"/>
      <c r="CO304" s="468"/>
      <c r="CP304" s="468"/>
      <c r="CQ304" s="468"/>
      <c r="CR304" s="468"/>
      <c r="CS304" s="468"/>
      <c r="CT304" s="468"/>
      <c r="CU304" s="468"/>
      <c r="CV304" s="468"/>
      <c r="CW304" s="468"/>
      <c r="CX304" s="468"/>
      <c r="CY304" s="468"/>
      <c r="CZ304" s="468"/>
      <c r="DA304" s="468"/>
      <c r="DB304" s="468"/>
      <c r="DC304" s="468"/>
      <c r="DD304" s="468"/>
      <c r="DE304" s="468"/>
      <c r="DF304" s="468"/>
      <c r="DG304" s="468"/>
      <c r="DH304" s="468"/>
      <c r="DI304" s="468"/>
      <c r="DJ304" s="468"/>
      <c r="DK304" s="468"/>
      <c r="DL304" s="468"/>
      <c r="DM304" s="468"/>
      <c r="DN304" s="468"/>
      <c r="DO304" s="468"/>
      <c r="DP304" s="468"/>
      <c r="DQ304" s="468"/>
      <c r="DR304" s="468"/>
      <c r="DS304" s="468"/>
      <c r="DT304" s="468"/>
      <c r="DU304" s="468"/>
      <c r="DV304" s="468"/>
      <c r="DW304" s="468"/>
      <c r="DX304" s="468"/>
      <c r="DY304" s="468"/>
      <c r="DZ304" s="468"/>
      <c r="EA304" s="468"/>
      <c r="EB304" s="468"/>
      <c r="EC304" s="468"/>
      <c r="ED304" s="468"/>
      <c r="EE304" s="468"/>
      <c r="EF304" s="468"/>
      <c r="EG304" s="468"/>
      <c r="EH304" s="468"/>
      <c r="EI304" s="468"/>
      <c r="EJ304" s="468"/>
      <c r="EK304" s="468"/>
      <c r="EL304" s="468"/>
      <c r="EM304" s="468"/>
      <c r="EN304" s="468"/>
      <c r="EO304" s="468"/>
      <c r="EP304" s="468"/>
      <c r="EQ304" s="468"/>
      <c r="ER304" s="468"/>
      <c r="ES304" s="468"/>
      <c r="ET304" s="468"/>
      <c r="EU304" s="468"/>
      <c r="EV304" s="468"/>
      <c r="EW304" s="468"/>
      <c r="EX304" s="468"/>
      <c r="EY304" s="468"/>
      <c r="EZ304" s="468"/>
      <c r="FA304" s="468"/>
      <c r="FB304" s="468"/>
      <c r="FC304" s="468"/>
      <c r="FD304" s="468"/>
      <c r="FE304" s="11"/>
    </row>
    <row r="305" spans="1:161" ht="4.3499999999999996" customHeight="1" x14ac:dyDescent="0.2">
      <c r="A305" s="56"/>
      <c r="B305" s="56"/>
      <c r="C305" s="57"/>
      <c r="D305" s="57"/>
      <c r="E305" s="57"/>
      <c r="F305" s="406"/>
      <c r="G305" s="407"/>
      <c r="H305" s="407"/>
      <c r="I305" s="407"/>
      <c r="J305" s="407"/>
      <c r="K305" s="407"/>
      <c r="L305" s="408"/>
      <c r="M305" s="451"/>
      <c r="N305" s="452"/>
      <c r="O305" s="452"/>
      <c r="P305" s="452"/>
      <c r="Q305" s="452"/>
      <c r="R305" s="452"/>
      <c r="S305" s="452"/>
      <c r="T305" s="452"/>
      <c r="U305" s="452"/>
      <c r="V305" s="452"/>
      <c r="W305" s="452"/>
      <c r="X305" s="453"/>
      <c r="Y305" s="406"/>
      <c r="Z305" s="407"/>
      <c r="AA305" s="407"/>
      <c r="AB305" s="407"/>
      <c r="AC305" s="407"/>
      <c r="AD305" s="407"/>
      <c r="AE305" s="408"/>
      <c r="AF305" s="451"/>
      <c r="AG305" s="452"/>
      <c r="AH305" s="452"/>
      <c r="AI305" s="452"/>
      <c r="AJ305" s="452"/>
      <c r="AK305" s="452"/>
      <c r="AL305" s="452"/>
      <c r="AM305" s="452"/>
      <c r="AN305" s="452"/>
      <c r="AO305" s="452"/>
      <c r="AP305" s="452"/>
      <c r="AQ305" s="453"/>
      <c r="AR305" s="406"/>
      <c r="AS305" s="407"/>
      <c r="AT305" s="407"/>
      <c r="AU305" s="407"/>
      <c r="AV305" s="407"/>
      <c r="AW305" s="407"/>
      <c r="AX305" s="408"/>
      <c r="AY305" s="451"/>
      <c r="AZ305" s="452"/>
      <c r="BA305" s="452"/>
      <c r="BB305" s="452"/>
      <c r="BC305" s="452"/>
      <c r="BD305" s="452"/>
      <c r="BE305" s="452"/>
      <c r="BF305" s="452"/>
      <c r="BG305" s="452"/>
      <c r="BH305" s="452"/>
      <c r="BI305" s="452"/>
      <c r="BJ305" s="453"/>
      <c r="BK305" s="406"/>
      <c r="BL305" s="407"/>
      <c r="BM305" s="407"/>
      <c r="BN305" s="407"/>
      <c r="BO305" s="407"/>
      <c r="BP305" s="407"/>
      <c r="BQ305" s="408"/>
      <c r="BR305" s="451"/>
      <c r="BS305" s="452"/>
      <c r="BT305" s="452"/>
      <c r="BU305" s="452"/>
      <c r="BV305" s="452"/>
      <c r="BW305" s="452"/>
      <c r="BX305" s="452"/>
      <c r="BY305" s="452"/>
      <c r="BZ305" s="452"/>
      <c r="CA305" s="56"/>
      <c r="CB305" s="33"/>
      <c r="CC305" s="468"/>
      <c r="CD305" s="468"/>
      <c r="CE305" s="468"/>
      <c r="CF305" s="468"/>
      <c r="CG305" s="468"/>
      <c r="CH305" s="468"/>
      <c r="CI305" s="468"/>
      <c r="CJ305" s="468"/>
      <c r="CK305" s="468"/>
      <c r="CL305" s="468"/>
      <c r="CM305" s="468"/>
      <c r="CN305" s="468"/>
      <c r="CO305" s="468"/>
      <c r="CP305" s="468"/>
      <c r="CQ305" s="468"/>
      <c r="CR305" s="468"/>
      <c r="CS305" s="468"/>
      <c r="CT305" s="468"/>
      <c r="CU305" s="468"/>
      <c r="CV305" s="468"/>
      <c r="CW305" s="468"/>
      <c r="CX305" s="468"/>
      <c r="CY305" s="468"/>
      <c r="CZ305" s="468"/>
      <c r="DA305" s="468"/>
      <c r="DB305" s="468"/>
      <c r="DC305" s="468"/>
      <c r="DD305" s="468"/>
      <c r="DE305" s="468"/>
      <c r="DF305" s="468"/>
      <c r="DG305" s="468"/>
      <c r="DH305" s="468"/>
      <c r="DI305" s="468"/>
      <c r="DJ305" s="468"/>
      <c r="DK305" s="468"/>
      <c r="DL305" s="468"/>
      <c r="DM305" s="468"/>
      <c r="DN305" s="468"/>
      <c r="DO305" s="468"/>
      <c r="DP305" s="468"/>
      <c r="DQ305" s="468"/>
      <c r="DR305" s="468"/>
      <c r="DS305" s="468"/>
      <c r="DT305" s="468"/>
      <c r="DU305" s="468"/>
      <c r="DV305" s="468"/>
      <c r="DW305" s="468"/>
      <c r="DX305" s="468"/>
      <c r="DY305" s="468"/>
      <c r="DZ305" s="468"/>
      <c r="EA305" s="468"/>
      <c r="EB305" s="468"/>
      <c r="EC305" s="468"/>
      <c r="ED305" s="468"/>
      <c r="EE305" s="468"/>
      <c r="EF305" s="468"/>
      <c r="EG305" s="468"/>
      <c r="EH305" s="468"/>
      <c r="EI305" s="468"/>
      <c r="EJ305" s="468"/>
      <c r="EK305" s="468"/>
      <c r="EL305" s="468"/>
      <c r="EM305" s="468"/>
      <c r="EN305" s="468"/>
      <c r="EO305" s="468"/>
      <c r="EP305" s="468"/>
      <c r="EQ305" s="468"/>
      <c r="ER305" s="468"/>
      <c r="ES305" s="468"/>
      <c r="ET305" s="468"/>
      <c r="EU305" s="468"/>
      <c r="EV305" s="468"/>
      <c r="EW305" s="468"/>
      <c r="EX305" s="468"/>
      <c r="EY305" s="468"/>
      <c r="EZ305" s="468"/>
      <c r="FA305" s="468"/>
      <c r="FB305" s="468"/>
      <c r="FC305" s="468"/>
      <c r="FD305" s="468"/>
      <c r="FE305" s="11"/>
    </row>
    <row r="306" spans="1:161" ht="4.3499999999999996" customHeight="1" x14ac:dyDescent="0.2">
      <c r="A306" s="56"/>
      <c r="B306" s="56"/>
      <c r="C306" s="57"/>
      <c r="D306" s="57"/>
      <c r="E306" s="57"/>
      <c r="F306" s="409"/>
      <c r="G306" s="410"/>
      <c r="H306" s="410"/>
      <c r="I306" s="410"/>
      <c r="J306" s="410"/>
      <c r="K306" s="410"/>
      <c r="L306" s="411"/>
      <c r="M306" s="451"/>
      <c r="N306" s="452"/>
      <c r="O306" s="452"/>
      <c r="P306" s="452"/>
      <c r="Q306" s="452"/>
      <c r="R306" s="452"/>
      <c r="S306" s="452"/>
      <c r="T306" s="452"/>
      <c r="U306" s="452"/>
      <c r="V306" s="452"/>
      <c r="W306" s="452"/>
      <c r="X306" s="453"/>
      <c r="Y306" s="409"/>
      <c r="Z306" s="410"/>
      <c r="AA306" s="410"/>
      <c r="AB306" s="410"/>
      <c r="AC306" s="410"/>
      <c r="AD306" s="410"/>
      <c r="AE306" s="411"/>
      <c r="AF306" s="451"/>
      <c r="AG306" s="452"/>
      <c r="AH306" s="452"/>
      <c r="AI306" s="452"/>
      <c r="AJ306" s="452"/>
      <c r="AK306" s="452"/>
      <c r="AL306" s="452"/>
      <c r="AM306" s="452"/>
      <c r="AN306" s="452"/>
      <c r="AO306" s="452"/>
      <c r="AP306" s="452"/>
      <c r="AQ306" s="453"/>
      <c r="AR306" s="409"/>
      <c r="AS306" s="410"/>
      <c r="AT306" s="410"/>
      <c r="AU306" s="410"/>
      <c r="AV306" s="410"/>
      <c r="AW306" s="410"/>
      <c r="AX306" s="411"/>
      <c r="AY306" s="451"/>
      <c r="AZ306" s="452"/>
      <c r="BA306" s="452"/>
      <c r="BB306" s="452"/>
      <c r="BC306" s="452"/>
      <c r="BD306" s="452"/>
      <c r="BE306" s="452"/>
      <c r="BF306" s="452"/>
      <c r="BG306" s="452"/>
      <c r="BH306" s="452"/>
      <c r="BI306" s="452"/>
      <c r="BJ306" s="453"/>
      <c r="BK306" s="409"/>
      <c r="BL306" s="410"/>
      <c r="BM306" s="410"/>
      <c r="BN306" s="410"/>
      <c r="BO306" s="410"/>
      <c r="BP306" s="410"/>
      <c r="BQ306" s="411"/>
      <c r="BR306" s="451"/>
      <c r="BS306" s="452"/>
      <c r="BT306" s="452"/>
      <c r="BU306" s="452"/>
      <c r="BV306" s="452"/>
      <c r="BW306" s="452"/>
      <c r="BX306" s="452"/>
      <c r="BY306" s="452"/>
      <c r="BZ306" s="452"/>
      <c r="CA306" s="56"/>
      <c r="CB306" s="33"/>
      <c r="CC306" s="468"/>
      <c r="CD306" s="468"/>
      <c r="CE306" s="468"/>
      <c r="CF306" s="468"/>
      <c r="CG306" s="468"/>
      <c r="CH306" s="468"/>
      <c r="CI306" s="468"/>
      <c r="CJ306" s="468"/>
      <c r="CK306" s="468"/>
      <c r="CL306" s="468"/>
      <c r="CM306" s="468"/>
      <c r="CN306" s="468"/>
      <c r="CO306" s="468"/>
      <c r="CP306" s="468"/>
      <c r="CQ306" s="468"/>
      <c r="CR306" s="468"/>
      <c r="CS306" s="468"/>
      <c r="CT306" s="468"/>
      <c r="CU306" s="468"/>
      <c r="CV306" s="468"/>
      <c r="CW306" s="468"/>
      <c r="CX306" s="468"/>
      <c r="CY306" s="468"/>
      <c r="CZ306" s="468"/>
      <c r="DA306" s="468"/>
      <c r="DB306" s="468"/>
      <c r="DC306" s="468"/>
      <c r="DD306" s="468"/>
      <c r="DE306" s="468"/>
      <c r="DF306" s="468"/>
      <c r="DG306" s="468"/>
      <c r="DH306" s="468"/>
      <c r="DI306" s="468"/>
      <c r="DJ306" s="468"/>
      <c r="DK306" s="468"/>
      <c r="DL306" s="468"/>
      <c r="DM306" s="468"/>
      <c r="DN306" s="468"/>
      <c r="DO306" s="468"/>
      <c r="DP306" s="468"/>
      <c r="DQ306" s="468"/>
      <c r="DR306" s="468"/>
      <c r="DS306" s="468"/>
      <c r="DT306" s="468"/>
      <c r="DU306" s="468"/>
      <c r="DV306" s="468"/>
      <c r="DW306" s="468"/>
      <c r="DX306" s="468"/>
      <c r="DY306" s="468"/>
      <c r="DZ306" s="468"/>
      <c r="EA306" s="468"/>
      <c r="EB306" s="468"/>
      <c r="EC306" s="468"/>
      <c r="ED306" s="468"/>
      <c r="EE306" s="468"/>
      <c r="EF306" s="468"/>
      <c r="EG306" s="468"/>
      <c r="EH306" s="468"/>
      <c r="EI306" s="468"/>
      <c r="EJ306" s="468"/>
      <c r="EK306" s="468"/>
      <c r="EL306" s="468"/>
      <c r="EM306" s="468"/>
      <c r="EN306" s="468"/>
      <c r="EO306" s="468"/>
      <c r="EP306" s="468"/>
      <c r="EQ306" s="468"/>
      <c r="ER306" s="468"/>
      <c r="ES306" s="468"/>
      <c r="ET306" s="468"/>
      <c r="EU306" s="468"/>
      <c r="EV306" s="468"/>
      <c r="EW306" s="468"/>
      <c r="EX306" s="468"/>
      <c r="EY306" s="468"/>
      <c r="EZ306" s="468"/>
      <c r="FA306" s="468"/>
      <c r="FB306" s="468"/>
      <c r="FC306" s="468"/>
      <c r="FD306" s="468"/>
      <c r="FE306" s="11"/>
    </row>
    <row r="307" spans="1:161" ht="4.3499999999999996" customHeight="1" x14ac:dyDescent="0.2">
      <c r="A307" s="56"/>
      <c r="B307" s="56"/>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6"/>
      <c r="CB307" s="33"/>
      <c r="CC307" s="468"/>
      <c r="CD307" s="468"/>
      <c r="CE307" s="468"/>
      <c r="CF307" s="468"/>
      <c r="CG307" s="468"/>
      <c r="CH307" s="468"/>
      <c r="CI307" s="468"/>
      <c r="CJ307" s="468"/>
      <c r="CK307" s="468"/>
      <c r="CL307" s="468"/>
      <c r="CM307" s="468"/>
      <c r="CN307" s="468"/>
      <c r="CO307" s="468"/>
      <c r="CP307" s="468"/>
      <c r="CQ307" s="468"/>
      <c r="CR307" s="468"/>
      <c r="CS307" s="468"/>
      <c r="CT307" s="468"/>
      <c r="CU307" s="468"/>
      <c r="CV307" s="468"/>
      <c r="CW307" s="468"/>
      <c r="CX307" s="468"/>
      <c r="CY307" s="468"/>
      <c r="CZ307" s="468"/>
      <c r="DA307" s="468"/>
      <c r="DB307" s="468"/>
      <c r="DC307" s="468"/>
      <c r="DD307" s="468"/>
      <c r="DE307" s="468"/>
      <c r="DF307" s="468"/>
      <c r="DG307" s="468"/>
      <c r="DH307" s="468"/>
      <c r="DI307" s="468"/>
      <c r="DJ307" s="468"/>
      <c r="DK307" s="468"/>
      <c r="DL307" s="468"/>
      <c r="DM307" s="468"/>
      <c r="DN307" s="468"/>
      <c r="DO307" s="468"/>
      <c r="DP307" s="468"/>
      <c r="DQ307" s="468"/>
      <c r="DR307" s="468"/>
      <c r="DS307" s="468"/>
      <c r="DT307" s="468"/>
      <c r="DU307" s="468"/>
      <c r="DV307" s="468"/>
      <c r="DW307" s="468"/>
      <c r="DX307" s="468"/>
      <c r="DY307" s="468"/>
      <c r="DZ307" s="468"/>
      <c r="EA307" s="468"/>
      <c r="EB307" s="468"/>
      <c r="EC307" s="468"/>
      <c r="ED307" s="468"/>
      <c r="EE307" s="468"/>
      <c r="EF307" s="468"/>
      <c r="EG307" s="468"/>
      <c r="EH307" s="468"/>
      <c r="EI307" s="468"/>
      <c r="EJ307" s="468"/>
      <c r="EK307" s="468"/>
      <c r="EL307" s="468"/>
      <c r="EM307" s="468"/>
      <c r="EN307" s="468"/>
      <c r="EO307" s="468"/>
      <c r="EP307" s="468"/>
      <c r="EQ307" s="468"/>
      <c r="ER307" s="468"/>
      <c r="ES307" s="468"/>
      <c r="ET307" s="468"/>
      <c r="EU307" s="468"/>
      <c r="EV307" s="468"/>
      <c r="EW307" s="468"/>
      <c r="EX307" s="468"/>
      <c r="EY307" s="468"/>
      <c r="EZ307" s="468"/>
      <c r="FA307" s="468"/>
      <c r="FB307" s="468"/>
      <c r="FC307" s="468"/>
      <c r="FD307" s="468"/>
      <c r="FE307" s="11"/>
    </row>
    <row r="308" spans="1:161" ht="4.3499999999999996" customHeight="1" x14ac:dyDescent="0.2">
      <c r="A308" s="56"/>
      <c r="B308" s="56"/>
      <c r="C308" s="454" t="s">
        <v>211</v>
      </c>
      <c r="D308" s="454"/>
      <c r="E308" s="454"/>
      <c r="F308" s="454"/>
      <c r="G308" s="454"/>
      <c r="H308" s="454"/>
      <c r="I308" s="454"/>
      <c r="J308" s="454"/>
      <c r="K308" s="454"/>
      <c r="L308" s="454"/>
      <c r="M308" s="454"/>
      <c r="N308" s="454"/>
      <c r="O308" s="454"/>
      <c r="P308" s="454"/>
      <c r="Q308" s="454"/>
      <c r="R308" s="454"/>
      <c r="S308" s="454"/>
      <c r="T308" s="454"/>
      <c r="U308" s="454"/>
      <c r="V308" s="454"/>
      <c r="W308" s="454"/>
      <c r="X308" s="454"/>
      <c r="Y308" s="454"/>
      <c r="Z308" s="454"/>
      <c r="AA308" s="454"/>
      <c r="AB308" s="454"/>
      <c r="AC308" s="454"/>
      <c r="AD308" s="454"/>
      <c r="AE308" s="454"/>
      <c r="AF308" s="454"/>
      <c r="AG308" s="454"/>
      <c r="AH308" s="454"/>
      <c r="AI308" s="454"/>
      <c r="AJ308" s="454"/>
      <c r="AK308" s="454"/>
      <c r="AL308" s="454"/>
      <c r="AM308" s="454"/>
      <c r="AN308" s="454"/>
      <c r="AO308" s="454"/>
      <c r="AP308" s="454"/>
      <c r="AQ308" s="454"/>
      <c r="AR308" s="454"/>
      <c r="AS308" s="454"/>
      <c r="AT308" s="454"/>
      <c r="AU308" s="454"/>
      <c r="AV308" s="454"/>
      <c r="AW308" s="454"/>
      <c r="AX308" s="454"/>
      <c r="AY308" s="454"/>
      <c r="AZ308" s="454"/>
      <c r="BA308" s="454"/>
      <c r="BB308" s="454"/>
      <c r="BC308" s="454"/>
      <c r="BD308" s="454"/>
      <c r="BE308" s="454"/>
      <c r="BF308" s="454"/>
      <c r="BG308" s="454"/>
      <c r="BH308" s="454"/>
      <c r="BI308" s="454"/>
      <c r="BJ308" s="454"/>
      <c r="BK308" s="454"/>
      <c r="BL308" s="454"/>
      <c r="BM308" s="454"/>
      <c r="BN308" s="454"/>
      <c r="BO308" s="454"/>
      <c r="BP308" s="454"/>
      <c r="BQ308" s="454"/>
      <c r="BR308" s="454"/>
      <c r="BS308" s="454"/>
      <c r="BT308" s="454"/>
      <c r="BU308" s="454"/>
      <c r="BV308" s="454"/>
      <c r="BW308" s="454"/>
      <c r="BX308" s="454"/>
      <c r="BY308" s="454"/>
      <c r="BZ308" s="454"/>
      <c r="CA308" s="56"/>
      <c r="CB308" s="33"/>
      <c r="CC308" s="56"/>
      <c r="CD308" s="56"/>
      <c r="CE308" s="56"/>
      <c r="CF308" s="56"/>
      <c r="CG308" s="56"/>
      <c r="CH308" s="56"/>
      <c r="CI308" s="56"/>
      <c r="CJ308" s="56"/>
      <c r="CK308" s="56"/>
      <c r="CL308" s="56"/>
      <c r="CM308" s="56"/>
      <c r="CN308" s="56"/>
      <c r="CO308" s="56"/>
      <c r="CP308" s="56"/>
      <c r="CQ308" s="56"/>
      <c r="CR308" s="56"/>
      <c r="CS308" s="56"/>
      <c r="CT308" s="56"/>
      <c r="CU308" s="56"/>
      <c r="CV308" s="56"/>
      <c r="CW308" s="56"/>
      <c r="CX308" s="56"/>
      <c r="CY308" s="56"/>
      <c r="CZ308" s="56"/>
      <c r="DA308" s="56"/>
      <c r="DB308" s="56"/>
      <c r="DC308" s="56"/>
      <c r="DD308" s="56"/>
      <c r="DE308" s="56"/>
      <c r="DF308" s="56"/>
      <c r="DG308" s="56"/>
      <c r="DH308" s="56"/>
      <c r="DI308" s="56"/>
      <c r="DJ308" s="56"/>
      <c r="DK308" s="56"/>
      <c r="DL308" s="56"/>
      <c r="DM308" s="56"/>
      <c r="DN308" s="56"/>
      <c r="DO308" s="56"/>
      <c r="DP308" s="56"/>
      <c r="DQ308" s="56"/>
      <c r="DR308" s="56"/>
      <c r="DS308" s="56"/>
      <c r="DT308" s="56"/>
      <c r="DU308" s="56"/>
      <c r="DV308" s="56"/>
      <c r="DW308" s="56"/>
      <c r="DX308" s="56"/>
      <c r="DY308" s="56"/>
      <c r="DZ308" s="56"/>
      <c r="EA308" s="56"/>
      <c r="EB308" s="56"/>
      <c r="EC308" s="56"/>
      <c r="ED308" s="56"/>
      <c r="EE308" s="56"/>
      <c r="EF308" s="56"/>
      <c r="EG308" s="56"/>
      <c r="EH308" s="56"/>
      <c r="EI308" s="56"/>
      <c r="EJ308" s="56"/>
      <c r="EK308" s="56"/>
      <c r="EL308" s="56"/>
      <c r="EM308" s="56"/>
      <c r="EN308" s="56"/>
      <c r="EO308" s="56"/>
      <c r="EP308" s="56"/>
      <c r="EQ308" s="56"/>
      <c r="ER308" s="56"/>
      <c r="ES308" s="56"/>
      <c r="ET308" s="56"/>
      <c r="EU308" s="56"/>
      <c r="EV308" s="56"/>
      <c r="EW308" s="56"/>
      <c r="EX308" s="56"/>
      <c r="EY308" s="56"/>
      <c r="EZ308" s="56"/>
      <c r="FA308" s="56"/>
      <c r="FB308" s="56"/>
      <c r="FC308" s="56"/>
      <c r="FD308" s="111"/>
      <c r="FE308" s="11"/>
    </row>
    <row r="309" spans="1:161" ht="4.3499999999999996" customHeight="1" x14ac:dyDescent="0.2">
      <c r="A309" s="56"/>
      <c r="B309" s="56"/>
      <c r="C309" s="454"/>
      <c r="D309" s="454"/>
      <c r="E309" s="454"/>
      <c r="F309" s="454"/>
      <c r="G309" s="454"/>
      <c r="H309" s="454"/>
      <c r="I309" s="454"/>
      <c r="J309" s="454"/>
      <c r="K309" s="454"/>
      <c r="L309" s="454"/>
      <c r="M309" s="454"/>
      <c r="N309" s="454"/>
      <c r="O309" s="454"/>
      <c r="P309" s="454"/>
      <c r="Q309" s="454"/>
      <c r="R309" s="454"/>
      <c r="S309" s="454"/>
      <c r="T309" s="454"/>
      <c r="U309" s="454"/>
      <c r="V309" s="454"/>
      <c r="W309" s="454"/>
      <c r="X309" s="454"/>
      <c r="Y309" s="454"/>
      <c r="Z309" s="454"/>
      <c r="AA309" s="454"/>
      <c r="AB309" s="454"/>
      <c r="AC309" s="454"/>
      <c r="AD309" s="454"/>
      <c r="AE309" s="454"/>
      <c r="AF309" s="454"/>
      <c r="AG309" s="454"/>
      <c r="AH309" s="454"/>
      <c r="AI309" s="454"/>
      <c r="AJ309" s="454"/>
      <c r="AK309" s="454"/>
      <c r="AL309" s="454"/>
      <c r="AM309" s="454"/>
      <c r="AN309" s="454"/>
      <c r="AO309" s="454"/>
      <c r="AP309" s="454"/>
      <c r="AQ309" s="454"/>
      <c r="AR309" s="454"/>
      <c r="AS309" s="454"/>
      <c r="AT309" s="454"/>
      <c r="AU309" s="454"/>
      <c r="AV309" s="454"/>
      <c r="AW309" s="454"/>
      <c r="AX309" s="454"/>
      <c r="AY309" s="454"/>
      <c r="AZ309" s="454"/>
      <c r="BA309" s="454"/>
      <c r="BB309" s="454"/>
      <c r="BC309" s="454"/>
      <c r="BD309" s="454"/>
      <c r="BE309" s="454"/>
      <c r="BF309" s="454"/>
      <c r="BG309" s="454"/>
      <c r="BH309" s="454"/>
      <c r="BI309" s="454"/>
      <c r="BJ309" s="454"/>
      <c r="BK309" s="454"/>
      <c r="BL309" s="454"/>
      <c r="BM309" s="454"/>
      <c r="BN309" s="454"/>
      <c r="BO309" s="454"/>
      <c r="BP309" s="454"/>
      <c r="BQ309" s="454"/>
      <c r="BR309" s="454"/>
      <c r="BS309" s="454"/>
      <c r="BT309" s="454"/>
      <c r="BU309" s="454"/>
      <c r="BV309" s="454"/>
      <c r="BW309" s="454"/>
      <c r="BX309" s="454"/>
      <c r="BY309" s="454"/>
      <c r="BZ309" s="454"/>
      <c r="CA309" s="56"/>
      <c r="CB309" s="33"/>
      <c r="CC309" s="56"/>
      <c r="CD309" s="56"/>
      <c r="CE309" s="56"/>
      <c r="CF309" s="56"/>
      <c r="CG309" s="176" t="s">
        <v>50</v>
      </c>
      <c r="CH309" s="177"/>
      <c r="CI309" s="177"/>
      <c r="CJ309" s="177"/>
      <c r="CK309" s="177"/>
      <c r="CL309" s="177"/>
      <c r="CM309" s="178"/>
      <c r="CN309" s="307" t="s">
        <v>250</v>
      </c>
      <c r="CO309" s="165"/>
      <c r="CP309" s="165"/>
      <c r="CQ309" s="165"/>
      <c r="CR309" s="165"/>
      <c r="CS309" s="165"/>
      <c r="CT309" s="165"/>
      <c r="CU309" s="165"/>
      <c r="CV309" s="165"/>
      <c r="CW309" s="165"/>
      <c r="CX309" s="165"/>
      <c r="CY309" s="165"/>
      <c r="CZ309" s="165"/>
      <c r="DA309" s="165"/>
      <c r="DB309" s="165"/>
      <c r="DC309" s="165"/>
      <c r="DD309" s="165"/>
      <c r="DE309" s="165"/>
      <c r="DF309" s="165"/>
      <c r="DG309" s="165"/>
      <c r="DH309" s="165"/>
      <c r="DI309" s="165"/>
      <c r="DJ309" s="165"/>
      <c r="DK309" s="165"/>
      <c r="DL309" s="165"/>
      <c r="DM309" s="165"/>
      <c r="DN309" s="165"/>
      <c r="DO309" s="165"/>
      <c r="DP309" s="165"/>
      <c r="DQ309" s="56"/>
      <c r="DR309" s="56"/>
      <c r="DS309" s="56"/>
      <c r="DT309" s="56"/>
      <c r="DU309" s="56"/>
      <c r="DV309" s="56"/>
      <c r="DW309" s="56"/>
      <c r="DX309" s="56"/>
      <c r="DY309" s="56"/>
      <c r="DZ309" s="56"/>
      <c r="EA309" s="56"/>
      <c r="EB309" s="56"/>
      <c r="EC309" s="56"/>
      <c r="ED309" s="56"/>
      <c r="EE309" s="56"/>
      <c r="EF309" s="56"/>
      <c r="EG309" s="56"/>
      <c r="EH309" s="56"/>
      <c r="EI309" s="75"/>
      <c r="EJ309" s="75"/>
      <c r="EK309" s="75"/>
      <c r="EL309" s="75"/>
      <c r="EM309" s="75"/>
      <c r="EN309" s="75"/>
      <c r="EO309" s="75"/>
      <c r="EP309" s="75"/>
      <c r="EQ309" s="75"/>
      <c r="ER309" s="75"/>
      <c r="ES309" s="75"/>
      <c r="ET309" s="75"/>
      <c r="EU309" s="75"/>
      <c r="EV309" s="75"/>
      <c r="EW309" s="75"/>
      <c r="EX309" s="75"/>
      <c r="EY309" s="75"/>
      <c r="EZ309" s="75"/>
      <c r="FA309" s="75"/>
      <c r="FB309" s="75"/>
      <c r="FC309" s="56"/>
      <c r="FD309" s="111"/>
      <c r="FE309" s="11"/>
    </row>
    <row r="310" spans="1:161" ht="4.3499999999999996" customHeight="1" x14ac:dyDescent="0.2">
      <c r="A310" s="56"/>
      <c r="B310" s="56"/>
      <c r="C310" s="454"/>
      <c r="D310" s="454"/>
      <c r="E310" s="454"/>
      <c r="F310" s="454"/>
      <c r="G310" s="454"/>
      <c r="H310" s="454"/>
      <c r="I310" s="454"/>
      <c r="J310" s="454"/>
      <c r="K310" s="454"/>
      <c r="L310" s="454"/>
      <c r="M310" s="454"/>
      <c r="N310" s="454"/>
      <c r="O310" s="454"/>
      <c r="P310" s="454"/>
      <c r="Q310" s="454"/>
      <c r="R310" s="454"/>
      <c r="S310" s="454"/>
      <c r="T310" s="454"/>
      <c r="U310" s="454"/>
      <c r="V310" s="454"/>
      <c r="W310" s="454"/>
      <c r="X310" s="454"/>
      <c r="Y310" s="454"/>
      <c r="Z310" s="454"/>
      <c r="AA310" s="454"/>
      <c r="AB310" s="454"/>
      <c r="AC310" s="454"/>
      <c r="AD310" s="454"/>
      <c r="AE310" s="454"/>
      <c r="AF310" s="454"/>
      <c r="AG310" s="454"/>
      <c r="AH310" s="454"/>
      <c r="AI310" s="454"/>
      <c r="AJ310" s="454"/>
      <c r="AK310" s="454"/>
      <c r="AL310" s="454"/>
      <c r="AM310" s="454"/>
      <c r="AN310" s="454"/>
      <c r="AO310" s="454"/>
      <c r="AP310" s="454"/>
      <c r="AQ310" s="454"/>
      <c r="AR310" s="454"/>
      <c r="AS310" s="454"/>
      <c r="AT310" s="454"/>
      <c r="AU310" s="454"/>
      <c r="AV310" s="454"/>
      <c r="AW310" s="454"/>
      <c r="AX310" s="454"/>
      <c r="AY310" s="454"/>
      <c r="AZ310" s="454"/>
      <c r="BA310" s="454"/>
      <c r="BB310" s="454"/>
      <c r="BC310" s="454"/>
      <c r="BD310" s="454"/>
      <c r="BE310" s="454"/>
      <c r="BF310" s="454"/>
      <c r="BG310" s="454"/>
      <c r="BH310" s="454"/>
      <c r="BI310" s="454"/>
      <c r="BJ310" s="454"/>
      <c r="BK310" s="454"/>
      <c r="BL310" s="454"/>
      <c r="BM310" s="454"/>
      <c r="BN310" s="454"/>
      <c r="BO310" s="454"/>
      <c r="BP310" s="454"/>
      <c r="BQ310" s="454"/>
      <c r="BR310" s="454"/>
      <c r="BS310" s="454"/>
      <c r="BT310" s="454"/>
      <c r="BU310" s="454"/>
      <c r="BV310" s="454"/>
      <c r="BW310" s="454"/>
      <c r="BX310" s="454"/>
      <c r="BY310" s="454"/>
      <c r="BZ310" s="454"/>
      <c r="CA310" s="56"/>
      <c r="CB310" s="33"/>
      <c r="CC310" s="56"/>
      <c r="CD310" s="56"/>
      <c r="CE310" s="57"/>
      <c r="CF310" s="57"/>
      <c r="CG310" s="179"/>
      <c r="CH310" s="180"/>
      <c r="CI310" s="180"/>
      <c r="CJ310" s="180"/>
      <c r="CK310" s="180"/>
      <c r="CL310" s="180"/>
      <c r="CM310" s="181"/>
      <c r="CN310" s="307"/>
      <c r="CO310" s="165"/>
      <c r="CP310" s="165"/>
      <c r="CQ310" s="165"/>
      <c r="CR310" s="165"/>
      <c r="CS310" s="165"/>
      <c r="CT310" s="165"/>
      <c r="CU310" s="165"/>
      <c r="CV310" s="165"/>
      <c r="CW310" s="165"/>
      <c r="CX310" s="165"/>
      <c r="CY310" s="165"/>
      <c r="CZ310" s="165"/>
      <c r="DA310" s="165"/>
      <c r="DB310" s="165"/>
      <c r="DC310" s="165"/>
      <c r="DD310" s="165"/>
      <c r="DE310" s="165"/>
      <c r="DF310" s="165"/>
      <c r="DG310" s="165"/>
      <c r="DH310" s="165"/>
      <c r="DI310" s="165"/>
      <c r="DJ310" s="165"/>
      <c r="DK310" s="165"/>
      <c r="DL310" s="165"/>
      <c r="DM310" s="165"/>
      <c r="DN310" s="165"/>
      <c r="DO310" s="165"/>
      <c r="DP310" s="165"/>
      <c r="DQ310" s="56"/>
      <c r="DR310" s="56"/>
      <c r="DS310" s="56"/>
      <c r="DT310" s="56"/>
      <c r="DU310" s="56"/>
      <c r="DV310" s="56"/>
      <c r="DW310" s="56"/>
      <c r="DX310" s="56"/>
      <c r="DY310" s="56"/>
      <c r="DZ310" s="56"/>
      <c r="EA310" s="56"/>
      <c r="EB310" s="56"/>
      <c r="EC310" s="56"/>
      <c r="ED310" s="56"/>
      <c r="EE310" s="56"/>
      <c r="EF310" s="56"/>
      <c r="EG310" s="56"/>
      <c r="EH310" s="56"/>
      <c r="EI310" s="75"/>
      <c r="EJ310" s="75"/>
      <c r="EK310" s="75"/>
      <c r="EL310" s="75"/>
      <c r="EM310" s="75"/>
      <c r="EN310" s="75"/>
      <c r="EO310" s="75"/>
      <c r="EP310" s="75"/>
      <c r="EQ310" s="75"/>
      <c r="ER310" s="75"/>
      <c r="ES310" s="75"/>
      <c r="ET310" s="75"/>
      <c r="EU310" s="75"/>
      <c r="EV310" s="75"/>
      <c r="EW310" s="75"/>
      <c r="EX310" s="75"/>
      <c r="EY310" s="75"/>
      <c r="EZ310" s="75"/>
      <c r="FA310" s="75"/>
      <c r="FB310" s="75"/>
      <c r="FC310" s="111"/>
      <c r="FD310" s="111"/>
      <c r="FE310" s="11"/>
    </row>
    <row r="311" spans="1:161" ht="4.3499999999999996" customHeight="1" x14ac:dyDescent="0.2">
      <c r="A311" s="56"/>
      <c r="B311" s="56"/>
      <c r="C311" s="454"/>
      <c r="D311" s="454"/>
      <c r="E311" s="454"/>
      <c r="F311" s="454"/>
      <c r="G311" s="454"/>
      <c r="H311" s="454"/>
      <c r="I311" s="454"/>
      <c r="J311" s="454"/>
      <c r="K311" s="454"/>
      <c r="L311" s="454"/>
      <c r="M311" s="454"/>
      <c r="N311" s="454"/>
      <c r="O311" s="454"/>
      <c r="P311" s="454"/>
      <c r="Q311" s="454"/>
      <c r="R311" s="454"/>
      <c r="S311" s="454"/>
      <c r="T311" s="454"/>
      <c r="U311" s="454"/>
      <c r="V311" s="454"/>
      <c r="W311" s="454"/>
      <c r="X311" s="454"/>
      <c r="Y311" s="454"/>
      <c r="Z311" s="454"/>
      <c r="AA311" s="454"/>
      <c r="AB311" s="454"/>
      <c r="AC311" s="454"/>
      <c r="AD311" s="454"/>
      <c r="AE311" s="454"/>
      <c r="AF311" s="454"/>
      <c r="AG311" s="454"/>
      <c r="AH311" s="454"/>
      <c r="AI311" s="454"/>
      <c r="AJ311" s="454"/>
      <c r="AK311" s="454"/>
      <c r="AL311" s="454"/>
      <c r="AM311" s="454"/>
      <c r="AN311" s="454"/>
      <c r="AO311" s="454"/>
      <c r="AP311" s="454"/>
      <c r="AQ311" s="454"/>
      <c r="AR311" s="454"/>
      <c r="AS311" s="454"/>
      <c r="AT311" s="454"/>
      <c r="AU311" s="454"/>
      <c r="AV311" s="454"/>
      <c r="AW311" s="454"/>
      <c r="AX311" s="454"/>
      <c r="AY311" s="454"/>
      <c r="AZ311" s="454"/>
      <c r="BA311" s="454"/>
      <c r="BB311" s="454"/>
      <c r="BC311" s="454"/>
      <c r="BD311" s="454"/>
      <c r="BE311" s="454"/>
      <c r="BF311" s="454"/>
      <c r="BG311" s="454"/>
      <c r="BH311" s="454"/>
      <c r="BI311" s="454"/>
      <c r="BJ311" s="454"/>
      <c r="BK311" s="454"/>
      <c r="BL311" s="454"/>
      <c r="BM311" s="454"/>
      <c r="BN311" s="454"/>
      <c r="BO311" s="454"/>
      <c r="BP311" s="454"/>
      <c r="BQ311" s="454"/>
      <c r="BR311" s="454"/>
      <c r="BS311" s="454"/>
      <c r="BT311" s="454"/>
      <c r="BU311" s="454"/>
      <c r="BV311" s="454"/>
      <c r="BW311" s="454"/>
      <c r="BX311" s="454"/>
      <c r="BY311" s="454"/>
      <c r="BZ311" s="454"/>
      <c r="CA311" s="56"/>
      <c r="CB311" s="33"/>
      <c r="CC311" s="56"/>
      <c r="CD311" s="56"/>
      <c r="CE311" s="57"/>
      <c r="CF311" s="57"/>
      <c r="CG311" s="179"/>
      <c r="CH311" s="180"/>
      <c r="CI311" s="180"/>
      <c r="CJ311" s="180"/>
      <c r="CK311" s="180"/>
      <c r="CL311" s="180"/>
      <c r="CM311" s="181"/>
      <c r="CN311" s="307"/>
      <c r="CO311" s="165"/>
      <c r="CP311" s="165"/>
      <c r="CQ311" s="165"/>
      <c r="CR311" s="165"/>
      <c r="CS311" s="165"/>
      <c r="CT311" s="165"/>
      <c r="CU311" s="165"/>
      <c r="CV311" s="165"/>
      <c r="CW311" s="165"/>
      <c r="CX311" s="165"/>
      <c r="CY311" s="165"/>
      <c r="CZ311" s="165"/>
      <c r="DA311" s="165"/>
      <c r="DB311" s="165"/>
      <c r="DC311" s="165"/>
      <c r="DD311" s="165"/>
      <c r="DE311" s="165"/>
      <c r="DF311" s="165"/>
      <c r="DG311" s="165"/>
      <c r="DH311" s="165"/>
      <c r="DI311" s="165"/>
      <c r="DJ311" s="165"/>
      <c r="DK311" s="165"/>
      <c r="DL311" s="165"/>
      <c r="DM311" s="165"/>
      <c r="DN311" s="165"/>
      <c r="DO311" s="165"/>
      <c r="DP311" s="165"/>
      <c r="DQ311" s="56"/>
      <c r="DR311" s="56"/>
      <c r="DS311" s="56"/>
      <c r="DT311" s="56"/>
      <c r="DU311" s="56"/>
      <c r="DV311" s="56"/>
      <c r="DW311" s="56"/>
      <c r="DX311" s="56"/>
      <c r="DY311" s="56"/>
      <c r="DZ311" s="56"/>
      <c r="EA311" s="56"/>
      <c r="EB311" s="56"/>
      <c r="EC311" s="56"/>
      <c r="ED311" s="56"/>
      <c r="EE311" s="56"/>
      <c r="EF311" s="56"/>
      <c r="EG311" s="56"/>
      <c r="EH311" s="56"/>
      <c r="EI311" s="75"/>
      <c r="EJ311" s="75"/>
      <c r="EK311" s="75"/>
      <c r="EL311" s="75"/>
      <c r="EM311" s="75"/>
      <c r="EN311" s="75"/>
      <c r="EO311" s="75"/>
      <c r="EP311" s="75"/>
      <c r="EQ311" s="75"/>
      <c r="ER311" s="75"/>
      <c r="ES311" s="75"/>
      <c r="ET311" s="75"/>
      <c r="EU311" s="75"/>
      <c r="EV311" s="75"/>
      <c r="EW311" s="75"/>
      <c r="EX311" s="75"/>
      <c r="EY311" s="75"/>
      <c r="EZ311" s="75"/>
      <c r="FA311" s="75"/>
      <c r="FB311" s="75"/>
      <c r="FC311" s="111"/>
      <c r="FD311" s="111"/>
      <c r="FE311" s="11"/>
    </row>
    <row r="312" spans="1:161" ht="4.3499999999999996" customHeight="1" x14ac:dyDescent="0.2">
      <c r="A312" s="56"/>
      <c r="B312" s="56"/>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c r="BN312" s="57"/>
      <c r="BO312" s="57"/>
      <c r="BP312" s="57"/>
      <c r="BQ312" s="57"/>
      <c r="BR312" s="57"/>
      <c r="BS312" s="57"/>
      <c r="BT312" s="57"/>
      <c r="BU312" s="57"/>
      <c r="BV312" s="57"/>
      <c r="BW312" s="57"/>
      <c r="BX312" s="57"/>
      <c r="BY312" s="57"/>
      <c r="BZ312" s="111"/>
      <c r="CA312" s="56"/>
      <c r="CB312" s="33"/>
      <c r="CC312" s="56"/>
      <c r="CD312" s="56"/>
      <c r="CE312" s="57"/>
      <c r="CF312" s="57"/>
      <c r="CG312" s="182"/>
      <c r="CH312" s="183"/>
      <c r="CI312" s="183"/>
      <c r="CJ312" s="183"/>
      <c r="CK312" s="183"/>
      <c r="CL312" s="183"/>
      <c r="CM312" s="184"/>
      <c r="CN312" s="307"/>
      <c r="CO312" s="165"/>
      <c r="CP312" s="165"/>
      <c r="CQ312" s="165"/>
      <c r="CR312" s="165"/>
      <c r="CS312" s="165"/>
      <c r="CT312" s="165"/>
      <c r="CU312" s="165"/>
      <c r="CV312" s="165"/>
      <c r="CW312" s="165"/>
      <c r="CX312" s="165"/>
      <c r="CY312" s="165"/>
      <c r="CZ312" s="165"/>
      <c r="DA312" s="165"/>
      <c r="DB312" s="165"/>
      <c r="DC312" s="165"/>
      <c r="DD312" s="165"/>
      <c r="DE312" s="165"/>
      <c r="DF312" s="165"/>
      <c r="DG312" s="165"/>
      <c r="DH312" s="165"/>
      <c r="DI312" s="165"/>
      <c r="DJ312" s="165"/>
      <c r="DK312" s="165"/>
      <c r="DL312" s="165"/>
      <c r="DM312" s="165"/>
      <c r="DN312" s="165"/>
      <c r="DO312" s="165"/>
      <c r="DP312" s="165"/>
      <c r="DQ312" s="56"/>
      <c r="DR312" s="56"/>
      <c r="DS312" s="56"/>
      <c r="DT312" s="56"/>
      <c r="DU312" s="56"/>
      <c r="DV312" s="56"/>
      <c r="DW312" s="56"/>
      <c r="DX312" s="56"/>
      <c r="DY312" s="56"/>
      <c r="DZ312" s="56"/>
      <c r="EA312" s="56"/>
      <c r="EB312" s="56"/>
      <c r="EC312" s="56"/>
      <c r="ED312" s="56"/>
      <c r="EE312" s="56"/>
      <c r="EF312" s="56"/>
      <c r="EG312" s="56"/>
      <c r="EH312" s="56"/>
      <c r="EI312" s="75"/>
      <c r="EJ312" s="75"/>
      <c r="EK312" s="75"/>
      <c r="EL312" s="75"/>
      <c r="EM312" s="75"/>
      <c r="EN312" s="75"/>
      <c r="EO312" s="75"/>
      <c r="EP312" s="75"/>
      <c r="EQ312" s="75"/>
      <c r="ER312" s="75"/>
      <c r="ES312" s="75"/>
      <c r="ET312" s="75"/>
      <c r="EU312" s="75"/>
      <c r="EV312" s="75"/>
      <c r="EW312" s="75"/>
      <c r="EX312" s="75"/>
      <c r="EY312" s="75"/>
      <c r="EZ312" s="75"/>
      <c r="FA312" s="75"/>
      <c r="FB312" s="75"/>
      <c r="FC312" s="111"/>
      <c r="FD312" s="56"/>
      <c r="FE312" s="11"/>
    </row>
    <row r="313" spans="1:161" ht="4.3499999999999996" customHeight="1" x14ac:dyDescent="0.2">
      <c r="A313" s="56"/>
      <c r="B313" s="56"/>
      <c r="C313" s="455" t="s">
        <v>50</v>
      </c>
      <c r="D313" s="456"/>
      <c r="E313" s="456"/>
      <c r="F313" s="456"/>
      <c r="G313" s="456"/>
      <c r="H313" s="456"/>
      <c r="I313" s="457"/>
      <c r="J313" s="466" t="s">
        <v>146</v>
      </c>
      <c r="K313" s="467"/>
      <c r="L313" s="467"/>
      <c r="M313" s="467"/>
      <c r="N313" s="467"/>
      <c r="O313" s="467"/>
      <c r="P313" s="467"/>
      <c r="Q313" s="467"/>
      <c r="R313" s="467"/>
      <c r="S313" s="467"/>
      <c r="T313" s="467"/>
      <c r="U313" s="467"/>
      <c r="V313" s="467"/>
      <c r="W313" s="467"/>
      <c r="X313" s="467"/>
      <c r="Y313" s="467"/>
      <c r="Z313" s="467"/>
      <c r="AA313" s="467"/>
      <c r="AB313" s="467"/>
      <c r="AC313" s="467"/>
      <c r="AD313" s="467"/>
      <c r="AE313" s="467"/>
      <c r="AF313" s="467"/>
      <c r="AG313" s="467"/>
      <c r="AH313" s="467"/>
      <c r="AI313" s="467"/>
      <c r="AJ313" s="467"/>
      <c r="AK313" s="467"/>
      <c r="AL313" s="467"/>
      <c r="AM313" s="467"/>
      <c r="AN313" s="467"/>
      <c r="AO313" s="467"/>
      <c r="AP313" s="467"/>
      <c r="AQ313" s="467"/>
      <c r="AR313" s="467"/>
      <c r="AS313" s="467"/>
      <c r="AT313" s="467"/>
      <c r="AU313" s="467"/>
      <c r="AV313" s="467"/>
      <c r="AW313" s="467"/>
      <c r="AX313" s="467"/>
      <c r="AY313" s="467"/>
      <c r="AZ313" s="467"/>
      <c r="BA313" s="467"/>
      <c r="BB313" s="467"/>
      <c r="BC313" s="467"/>
      <c r="BD313" s="467"/>
      <c r="BE313" s="467"/>
      <c r="BF313" s="467"/>
      <c r="BG313" s="467"/>
      <c r="BH313" s="467"/>
      <c r="BI313" s="467"/>
      <c r="BJ313" s="467"/>
      <c r="BK313" s="467"/>
      <c r="BL313" s="467"/>
      <c r="BM313" s="467"/>
      <c r="BN313" s="467"/>
      <c r="BO313" s="467"/>
      <c r="BP313" s="467"/>
      <c r="BQ313" s="467"/>
      <c r="BR313" s="467"/>
      <c r="BS313" s="467"/>
      <c r="BT313" s="467"/>
      <c r="BU313" s="467"/>
      <c r="BV313" s="467"/>
      <c r="BW313" s="467"/>
      <c r="BX313" s="467"/>
      <c r="BY313" s="467"/>
      <c r="BZ313" s="111"/>
      <c r="CA313" s="56"/>
      <c r="CB313" s="33"/>
      <c r="CC313" s="40"/>
      <c r="CD313" s="40"/>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111"/>
      <c r="DH313" s="57"/>
      <c r="DI313" s="57"/>
      <c r="DJ313" s="75"/>
      <c r="DK313" s="75"/>
      <c r="DL313" s="75"/>
      <c r="DM313" s="75"/>
      <c r="DN313" s="75"/>
      <c r="DO313" s="75"/>
      <c r="DP313" s="75"/>
      <c r="DQ313" s="75"/>
      <c r="DR313" s="75"/>
      <c r="DS313" s="75"/>
      <c r="DT313" s="75"/>
      <c r="DU313" s="75"/>
      <c r="DV313" s="75"/>
      <c r="DW313" s="75"/>
      <c r="DX313" s="75"/>
      <c r="DY313" s="75"/>
      <c r="DZ313" s="75"/>
      <c r="EA313" s="75"/>
      <c r="EB313" s="75"/>
      <c r="EC313" s="75"/>
      <c r="ED313" s="75"/>
      <c r="EE313" s="75"/>
      <c r="EF313" s="75"/>
      <c r="EG313" s="75"/>
      <c r="EH313" s="75"/>
      <c r="EI313" s="75"/>
      <c r="EJ313" s="75"/>
      <c r="EK313" s="75"/>
      <c r="EL313" s="75"/>
      <c r="EM313" s="75"/>
      <c r="EN313" s="75"/>
      <c r="EO313" s="75"/>
      <c r="EP313" s="75"/>
      <c r="EQ313" s="75"/>
      <c r="ER313" s="75"/>
      <c r="ES313" s="75"/>
      <c r="ET313" s="75"/>
      <c r="EU313" s="75"/>
      <c r="EV313" s="75"/>
      <c r="EW313" s="75"/>
      <c r="EX313" s="75"/>
      <c r="EY313" s="75"/>
      <c r="EZ313" s="75"/>
      <c r="FA313" s="75"/>
      <c r="FB313" s="75"/>
      <c r="FC313" s="111"/>
      <c r="FD313" s="56"/>
      <c r="FE313" s="11"/>
    </row>
    <row r="314" spans="1:161" ht="4.3499999999999996" customHeight="1" x14ac:dyDescent="0.2">
      <c r="A314" s="56"/>
      <c r="B314" s="56"/>
      <c r="C314" s="458"/>
      <c r="D314" s="459"/>
      <c r="E314" s="459"/>
      <c r="F314" s="459"/>
      <c r="G314" s="459"/>
      <c r="H314" s="459"/>
      <c r="I314" s="460"/>
      <c r="J314" s="466"/>
      <c r="K314" s="467"/>
      <c r="L314" s="467"/>
      <c r="M314" s="467"/>
      <c r="N314" s="467"/>
      <c r="O314" s="467"/>
      <c r="P314" s="467"/>
      <c r="Q314" s="467"/>
      <c r="R314" s="467"/>
      <c r="S314" s="467"/>
      <c r="T314" s="467"/>
      <c r="U314" s="467"/>
      <c r="V314" s="467"/>
      <c r="W314" s="467"/>
      <c r="X314" s="467"/>
      <c r="Y314" s="467"/>
      <c r="Z314" s="467"/>
      <c r="AA314" s="467"/>
      <c r="AB314" s="467"/>
      <c r="AC314" s="467"/>
      <c r="AD314" s="467"/>
      <c r="AE314" s="467"/>
      <c r="AF314" s="467"/>
      <c r="AG314" s="467"/>
      <c r="AH314" s="467"/>
      <c r="AI314" s="467"/>
      <c r="AJ314" s="467"/>
      <c r="AK314" s="467"/>
      <c r="AL314" s="467"/>
      <c r="AM314" s="467"/>
      <c r="AN314" s="467"/>
      <c r="AO314" s="467"/>
      <c r="AP314" s="467"/>
      <c r="AQ314" s="467"/>
      <c r="AR314" s="467"/>
      <c r="AS314" s="467"/>
      <c r="AT314" s="467"/>
      <c r="AU314" s="467"/>
      <c r="AV314" s="467"/>
      <c r="AW314" s="467"/>
      <c r="AX314" s="467"/>
      <c r="AY314" s="467"/>
      <c r="AZ314" s="467"/>
      <c r="BA314" s="467"/>
      <c r="BB314" s="467"/>
      <c r="BC314" s="467"/>
      <c r="BD314" s="467"/>
      <c r="BE314" s="467"/>
      <c r="BF314" s="467"/>
      <c r="BG314" s="467"/>
      <c r="BH314" s="467"/>
      <c r="BI314" s="467"/>
      <c r="BJ314" s="467"/>
      <c r="BK314" s="467"/>
      <c r="BL314" s="467"/>
      <c r="BM314" s="467"/>
      <c r="BN314" s="467"/>
      <c r="BO314" s="467"/>
      <c r="BP314" s="467"/>
      <c r="BQ314" s="467"/>
      <c r="BR314" s="467"/>
      <c r="BS314" s="467"/>
      <c r="BT314" s="467"/>
      <c r="BU314" s="467"/>
      <c r="BV314" s="467"/>
      <c r="BW314" s="467"/>
      <c r="BX314" s="467"/>
      <c r="BY314" s="467"/>
      <c r="BZ314" s="56"/>
      <c r="CA314" s="56"/>
      <c r="CB314" s="33"/>
      <c r="CC314" s="40"/>
      <c r="CD314" s="40"/>
      <c r="CE314" s="57"/>
      <c r="CF314" s="57"/>
      <c r="CG314" s="176" t="s">
        <v>50</v>
      </c>
      <c r="CH314" s="177"/>
      <c r="CI314" s="177"/>
      <c r="CJ314" s="177"/>
      <c r="CK314" s="177"/>
      <c r="CL314" s="177"/>
      <c r="CM314" s="178"/>
      <c r="CN314" s="307" t="s">
        <v>251</v>
      </c>
      <c r="CO314" s="165"/>
      <c r="CP314" s="165"/>
      <c r="CQ314" s="165"/>
      <c r="CR314" s="165"/>
      <c r="CS314" s="165"/>
      <c r="CT314" s="165"/>
      <c r="CU314" s="165"/>
      <c r="CV314" s="165"/>
      <c r="CW314" s="165"/>
      <c r="CX314" s="165"/>
      <c r="CY314" s="165"/>
      <c r="CZ314" s="165"/>
      <c r="DA314" s="165"/>
      <c r="DB314" s="165"/>
      <c r="DC314" s="165"/>
      <c r="DD314" s="165"/>
      <c r="DE314" s="165"/>
      <c r="DF314" s="165"/>
      <c r="DG314" s="165"/>
      <c r="DH314" s="165"/>
      <c r="DI314" s="165"/>
      <c r="DJ314" s="165"/>
      <c r="DK314" s="165"/>
      <c r="DL314" s="165"/>
      <c r="DM314" s="165"/>
      <c r="DN314" s="165"/>
      <c r="DO314" s="165"/>
      <c r="DP314" s="165"/>
      <c r="DQ314" s="75"/>
      <c r="DR314" s="75"/>
      <c r="DS314" s="75"/>
      <c r="DT314" s="75"/>
      <c r="DU314" s="75"/>
      <c r="DV314" s="75"/>
      <c r="DW314" s="75"/>
      <c r="DX314" s="75"/>
      <c r="DY314" s="75"/>
      <c r="DZ314" s="75"/>
      <c r="EA314" s="75"/>
      <c r="EB314" s="75"/>
      <c r="EC314" s="75"/>
      <c r="ED314" s="75"/>
      <c r="EE314" s="75"/>
      <c r="EF314" s="75"/>
      <c r="EG314" s="75"/>
      <c r="EH314" s="75"/>
      <c r="EI314" s="75"/>
      <c r="EJ314" s="75"/>
      <c r="EK314" s="75"/>
      <c r="EL314" s="75"/>
      <c r="EM314" s="75"/>
      <c r="EN314" s="75"/>
      <c r="EO314" s="75"/>
      <c r="EP314" s="75"/>
      <c r="EQ314" s="75"/>
      <c r="ER314" s="75"/>
      <c r="ES314" s="75"/>
      <c r="ET314" s="75"/>
      <c r="EU314" s="75"/>
      <c r="EV314" s="75"/>
      <c r="EW314" s="75"/>
      <c r="EX314" s="75"/>
      <c r="EY314" s="75"/>
      <c r="EZ314" s="75"/>
      <c r="FA314" s="75"/>
      <c r="FB314" s="75"/>
      <c r="FC314" s="111"/>
      <c r="FD314" s="56"/>
      <c r="FE314" s="11"/>
    </row>
    <row r="315" spans="1:161" ht="4.3499999999999996" customHeight="1" x14ac:dyDescent="0.2">
      <c r="A315" s="56"/>
      <c r="B315" s="56"/>
      <c r="C315" s="458"/>
      <c r="D315" s="459"/>
      <c r="E315" s="459"/>
      <c r="F315" s="459"/>
      <c r="G315" s="459"/>
      <c r="H315" s="459"/>
      <c r="I315" s="460"/>
      <c r="J315" s="466"/>
      <c r="K315" s="467"/>
      <c r="L315" s="467"/>
      <c r="M315" s="467"/>
      <c r="N315" s="467"/>
      <c r="O315" s="467"/>
      <c r="P315" s="467"/>
      <c r="Q315" s="467"/>
      <c r="R315" s="467"/>
      <c r="S315" s="467"/>
      <c r="T315" s="467"/>
      <c r="U315" s="467"/>
      <c r="V315" s="467"/>
      <c r="W315" s="467"/>
      <c r="X315" s="467"/>
      <c r="Y315" s="467"/>
      <c r="Z315" s="467"/>
      <c r="AA315" s="467"/>
      <c r="AB315" s="467"/>
      <c r="AC315" s="467"/>
      <c r="AD315" s="467"/>
      <c r="AE315" s="467"/>
      <c r="AF315" s="467"/>
      <c r="AG315" s="467"/>
      <c r="AH315" s="467"/>
      <c r="AI315" s="467"/>
      <c r="AJ315" s="467"/>
      <c r="AK315" s="467"/>
      <c r="AL315" s="467"/>
      <c r="AM315" s="467"/>
      <c r="AN315" s="467"/>
      <c r="AO315" s="467"/>
      <c r="AP315" s="467"/>
      <c r="AQ315" s="467"/>
      <c r="AR315" s="467"/>
      <c r="AS315" s="467"/>
      <c r="AT315" s="467"/>
      <c r="AU315" s="467"/>
      <c r="AV315" s="467"/>
      <c r="AW315" s="467"/>
      <c r="AX315" s="467"/>
      <c r="AY315" s="467"/>
      <c r="AZ315" s="467"/>
      <c r="BA315" s="467"/>
      <c r="BB315" s="467"/>
      <c r="BC315" s="467"/>
      <c r="BD315" s="467"/>
      <c r="BE315" s="467"/>
      <c r="BF315" s="467"/>
      <c r="BG315" s="467"/>
      <c r="BH315" s="467"/>
      <c r="BI315" s="467"/>
      <c r="BJ315" s="467"/>
      <c r="BK315" s="467"/>
      <c r="BL315" s="467"/>
      <c r="BM315" s="467"/>
      <c r="BN315" s="467"/>
      <c r="BO315" s="467"/>
      <c r="BP315" s="467"/>
      <c r="BQ315" s="467"/>
      <c r="BR315" s="467"/>
      <c r="BS315" s="467"/>
      <c r="BT315" s="467"/>
      <c r="BU315" s="467"/>
      <c r="BV315" s="467"/>
      <c r="BW315" s="467"/>
      <c r="BX315" s="467"/>
      <c r="BY315" s="467"/>
      <c r="BZ315" s="111"/>
      <c r="CA315" s="56"/>
      <c r="CB315" s="33"/>
      <c r="CC315" s="40"/>
      <c r="CD315" s="40"/>
      <c r="CE315" s="57"/>
      <c r="CF315" s="57"/>
      <c r="CG315" s="179"/>
      <c r="CH315" s="180"/>
      <c r="CI315" s="180"/>
      <c r="CJ315" s="180"/>
      <c r="CK315" s="180"/>
      <c r="CL315" s="180"/>
      <c r="CM315" s="181"/>
      <c r="CN315" s="307"/>
      <c r="CO315" s="165"/>
      <c r="CP315" s="165"/>
      <c r="CQ315" s="165"/>
      <c r="CR315" s="165"/>
      <c r="CS315" s="165"/>
      <c r="CT315" s="165"/>
      <c r="CU315" s="165"/>
      <c r="CV315" s="165"/>
      <c r="CW315" s="165"/>
      <c r="CX315" s="165"/>
      <c r="CY315" s="165"/>
      <c r="CZ315" s="165"/>
      <c r="DA315" s="165"/>
      <c r="DB315" s="165"/>
      <c r="DC315" s="165"/>
      <c r="DD315" s="165"/>
      <c r="DE315" s="165"/>
      <c r="DF315" s="165"/>
      <c r="DG315" s="165"/>
      <c r="DH315" s="165"/>
      <c r="DI315" s="165"/>
      <c r="DJ315" s="165"/>
      <c r="DK315" s="165"/>
      <c r="DL315" s="165"/>
      <c r="DM315" s="165"/>
      <c r="DN315" s="165"/>
      <c r="DO315" s="165"/>
      <c r="DP315" s="165"/>
      <c r="DQ315" s="75"/>
      <c r="DR315" s="75"/>
      <c r="DS315" s="75"/>
      <c r="DT315" s="75"/>
      <c r="DU315" s="75"/>
      <c r="DV315" s="75"/>
      <c r="DW315" s="75"/>
      <c r="DX315" s="75"/>
      <c r="DY315" s="75"/>
      <c r="DZ315" s="75"/>
      <c r="EA315" s="75"/>
      <c r="EB315" s="75"/>
      <c r="EC315" s="75"/>
      <c r="ED315" s="75"/>
      <c r="EE315" s="75"/>
      <c r="EF315" s="75"/>
      <c r="EG315" s="75"/>
      <c r="EH315" s="75"/>
      <c r="EI315" s="75"/>
      <c r="EJ315" s="75"/>
      <c r="EK315" s="75"/>
      <c r="EL315" s="75"/>
      <c r="EM315" s="75"/>
      <c r="EN315" s="75"/>
      <c r="EO315" s="75"/>
      <c r="EP315" s="75"/>
      <c r="EQ315" s="75"/>
      <c r="ER315" s="75"/>
      <c r="ES315" s="75"/>
      <c r="ET315" s="75"/>
      <c r="EU315" s="75"/>
      <c r="EV315" s="75"/>
      <c r="EW315" s="75"/>
      <c r="EX315" s="75"/>
      <c r="EY315" s="75"/>
      <c r="EZ315" s="75"/>
      <c r="FA315" s="75"/>
      <c r="FB315" s="75"/>
      <c r="FC315" s="111"/>
      <c r="FD315" s="56"/>
      <c r="FE315" s="11"/>
    </row>
    <row r="316" spans="1:161" ht="4.3499999999999996" customHeight="1" x14ac:dyDescent="0.2">
      <c r="A316" s="56"/>
      <c r="B316" s="56"/>
      <c r="C316" s="461"/>
      <c r="D316" s="462"/>
      <c r="E316" s="462"/>
      <c r="F316" s="462"/>
      <c r="G316" s="462"/>
      <c r="H316" s="462"/>
      <c r="I316" s="463"/>
      <c r="J316" s="466"/>
      <c r="K316" s="467"/>
      <c r="L316" s="467"/>
      <c r="M316" s="467"/>
      <c r="N316" s="467"/>
      <c r="O316" s="467"/>
      <c r="P316" s="467"/>
      <c r="Q316" s="467"/>
      <c r="R316" s="467"/>
      <c r="S316" s="467"/>
      <c r="T316" s="467"/>
      <c r="U316" s="467"/>
      <c r="V316" s="467"/>
      <c r="W316" s="467"/>
      <c r="X316" s="467"/>
      <c r="Y316" s="467"/>
      <c r="Z316" s="467"/>
      <c r="AA316" s="467"/>
      <c r="AB316" s="467"/>
      <c r="AC316" s="467"/>
      <c r="AD316" s="467"/>
      <c r="AE316" s="467"/>
      <c r="AF316" s="467"/>
      <c r="AG316" s="467"/>
      <c r="AH316" s="467"/>
      <c r="AI316" s="467"/>
      <c r="AJ316" s="467"/>
      <c r="AK316" s="467"/>
      <c r="AL316" s="467"/>
      <c r="AM316" s="467"/>
      <c r="AN316" s="467"/>
      <c r="AO316" s="467"/>
      <c r="AP316" s="467"/>
      <c r="AQ316" s="467"/>
      <c r="AR316" s="467"/>
      <c r="AS316" s="467"/>
      <c r="AT316" s="467"/>
      <c r="AU316" s="467"/>
      <c r="AV316" s="467"/>
      <c r="AW316" s="467"/>
      <c r="AX316" s="467"/>
      <c r="AY316" s="467"/>
      <c r="AZ316" s="467"/>
      <c r="BA316" s="467"/>
      <c r="BB316" s="467"/>
      <c r="BC316" s="467"/>
      <c r="BD316" s="467"/>
      <c r="BE316" s="467"/>
      <c r="BF316" s="467"/>
      <c r="BG316" s="467"/>
      <c r="BH316" s="467"/>
      <c r="BI316" s="467"/>
      <c r="BJ316" s="467"/>
      <c r="BK316" s="467"/>
      <c r="BL316" s="467"/>
      <c r="BM316" s="467"/>
      <c r="BN316" s="467"/>
      <c r="BO316" s="467"/>
      <c r="BP316" s="467"/>
      <c r="BQ316" s="467"/>
      <c r="BR316" s="467"/>
      <c r="BS316" s="467"/>
      <c r="BT316" s="467"/>
      <c r="BU316" s="467"/>
      <c r="BV316" s="467"/>
      <c r="BW316" s="467"/>
      <c r="BX316" s="467"/>
      <c r="BY316" s="467"/>
      <c r="BZ316" s="111"/>
      <c r="CA316" s="56"/>
      <c r="CB316" s="33"/>
      <c r="CC316" s="56"/>
      <c r="CD316" s="56"/>
      <c r="CE316" s="57"/>
      <c r="CF316" s="57"/>
      <c r="CG316" s="179"/>
      <c r="CH316" s="180"/>
      <c r="CI316" s="180"/>
      <c r="CJ316" s="180"/>
      <c r="CK316" s="180"/>
      <c r="CL316" s="180"/>
      <c r="CM316" s="181"/>
      <c r="CN316" s="307"/>
      <c r="CO316" s="165"/>
      <c r="CP316" s="165"/>
      <c r="CQ316" s="165"/>
      <c r="CR316" s="165"/>
      <c r="CS316" s="165"/>
      <c r="CT316" s="165"/>
      <c r="CU316" s="165"/>
      <c r="CV316" s="165"/>
      <c r="CW316" s="165"/>
      <c r="CX316" s="165"/>
      <c r="CY316" s="165"/>
      <c r="CZ316" s="165"/>
      <c r="DA316" s="165"/>
      <c r="DB316" s="165"/>
      <c r="DC316" s="165"/>
      <c r="DD316" s="165"/>
      <c r="DE316" s="165"/>
      <c r="DF316" s="165"/>
      <c r="DG316" s="165"/>
      <c r="DH316" s="165"/>
      <c r="DI316" s="165"/>
      <c r="DJ316" s="165"/>
      <c r="DK316" s="165"/>
      <c r="DL316" s="165"/>
      <c r="DM316" s="165"/>
      <c r="DN316" s="165"/>
      <c r="DO316" s="165"/>
      <c r="DP316" s="165"/>
      <c r="DQ316" s="75"/>
      <c r="DR316" s="75"/>
      <c r="DS316" s="75"/>
      <c r="DT316" s="75"/>
      <c r="DU316" s="75"/>
      <c r="DV316" s="75"/>
      <c r="DW316" s="75"/>
      <c r="DX316" s="75"/>
      <c r="DY316" s="75"/>
      <c r="DZ316" s="75"/>
      <c r="EA316" s="75"/>
      <c r="EB316" s="75"/>
      <c r="EC316" s="75"/>
      <c r="ED316" s="75"/>
      <c r="EE316" s="75"/>
      <c r="EF316" s="75"/>
      <c r="EG316" s="75"/>
      <c r="EH316" s="75"/>
      <c r="EI316" s="75"/>
      <c r="EJ316" s="75"/>
      <c r="EK316" s="75"/>
      <c r="EL316" s="75"/>
      <c r="EM316" s="75"/>
      <c r="EN316" s="75"/>
      <c r="EO316" s="75"/>
      <c r="EP316" s="75"/>
      <c r="EQ316" s="75"/>
      <c r="ER316" s="75"/>
      <c r="ES316" s="75"/>
      <c r="ET316" s="75"/>
      <c r="EU316" s="75"/>
      <c r="EV316" s="75"/>
      <c r="EW316" s="75"/>
      <c r="EX316" s="75"/>
      <c r="EY316" s="75"/>
      <c r="EZ316" s="75"/>
      <c r="FA316" s="75"/>
      <c r="FB316" s="75"/>
      <c r="FC316" s="111"/>
      <c r="FD316" s="56"/>
      <c r="FE316" s="11"/>
    </row>
    <row r="317" spans="1:161" ht="4.3499999999999996" customHeight="1" x14ac:dyDescent="0.2">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36"/>
      <c r="BY317" s="36"/>
      <c r="BZ317" s="111"/>
      <c r="CA317" s="56"/>
      <c r="CB317" s="33"/>
      <c r="CC317" s="56"/>
      <c r="CD317" s="56"/>
      <c r="CE317" s="57"/>
      <c r="CF317" s="57"/>
      <c r="CG317" s="182"/>
      <c r="CH317" s="183"/>
      <c r="CI317" s="183"/>
      <c r="CJ317" s="183"/>
      <c r="CK317" s="183"/>
      <c r="CL317" s="183"/>
      <c r="CM317" s="184"/>
      <c r="CN317" s="307"/>
      <c r="CO317" s="165"/>
      <c r="CP317" s="165"/>
      <c r="CQ317" s="165"/>
      <c r="CR317" s="165"/>
      <c r="CS317" s="165"/>
      <c r="CT317" s="165"/>
      <c r="CU317" s="165"/>
      <c r="CV317" s="165"/>
      <c r="CW317" s="165"/>
      <c r="CX317" s="165"/>
      <c r="CY317" s="165"/>
      <c r="CZ317" s="165"/>
      <c r="DA317" s="165"/>
      <c r="DB317" s="165"/>
      <c r="DC317" s="165"/>
      <c r="DD317" s="165"/>
      <c r="DE317" s="165"/>
      <c r="DF317" s="165"/>
      <c r="DG317" s="165"/>
      <c r="DH317" s="165"/>
      <c r="DI317" s="165"/>
      <c r="DJ317" s="165"/>
      <c r="DK317" s="165"/>
      <c r="DL317" s="165"/>
      <c r="DM317" s="165"/>
      <c r="DN317" s="165"/>
      <c r="DO317" s="165"/>
      <c r="DP317" s="165"/>
      <c r="DQ317" s="75"/>
      <c r="DR317" s="75"/>
      <c r="DS317" s="75"/>
      <c r="DT317" s="75"/>
      <c r="DU317" s="75"/>
      <c r="DV317" s="75"/>
      <c r="DW317" s="75"/>
      <c r="DX317" s="75"/>
      <c r="DY317" s="75"/>
      <c r="DZ317" s="75"/>
      <c r="EA317" s="75"/>
      <c r="EB317" s="75"/>
      <c r="EC317" s="75"/>
      <c r="ED317" s="75"/>
      <c r="EE317" s="75"/>
      <c r="EF317" s="75"/>
      <c r="EG317" s="75"/>
      <c r="EH317" s="75"/>
      <c r="EI317" s="75"/>
      <c r="EJ317" s="75"/>
      <c r="EK317" s="75"/>
      <c r="EL317" s="75"/>
      <c r="EM317" s="75"/>
      <c r="EN317" s="75"/>
      <c r="EO317" s="75"/>
      <c r="EP317" s="75"/>
      <c r="EQ317" s="75"/>
      <c r="ER317" s="75"/>
      <c r="ES317" s="75"/>
      <c r="ET317" s="75"/>
      <c r="EU317" s="75"/>
      <c r="EV317" s="75"/>
      <c r="EW317" s="75"/>
      <c r="EX317" s="75"/>
      <c r="EY317" s="75"/>
      <c r="EZ317" s="75"/>
      <c r="FA317" s="75"/>
      <c r="FB317" s="75"/>
      <c r="FC317" s="111"/>
      <c r="FD317" s="56"/>
      <c r="FE317" s="11"/>
    </row>
    <row r="318" spans="1:161" ht="4.3499999999999996" customHeight="1" x14ac:dyDescent="0.2">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36"/>
      <c r="BY318" s="36"/>
      <c r="BZ318" s="111"/>
      <c r="CA318" s="56"/>
      <c r="CB318" s="33"/>
      <c r="CC318" s="56"/>
      <c r="CD318" s="56"/>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111"/>
      <c r="DH318" s="57"/>
      <c r="DI318" s="57"/>
      <c r="DJ318" s="75"/>
      <c r="DK318" s="75"/>
      <c r="DL318" s="75"/>
      <c r="DM318" s="75"/>
      <c r="DN318" s="75"/>
      <c r="DO318" s="75"/>
      <c r="DP318" s="75"/>
      <c r="DQ318" s="75"/>
      <c r="DR318" s="75"/>
      <c r="DS318" s="75"/>
      <c r="DT318" s="75"/>
      <c r="DU318" s="75"/>
      <c r="DV318" s="75"/>
      <c r="DW318" s="75"/>
      <c r="DX318" s="75"/>
      <c r="DY318" s="75"/>
      <c r="DZ318" s="75"/>
      <c r="EA318" s="75"/>
      <c r="EB318" s="75"/>
      <c r="EC318" s="75"/>
      <c r="ED318" s="75"/>
      <c r="EE318" s="75"/>
      <c r="EF318" s="75"/>
      <c r="EG318" s="75"/>
      <c r="EH318" s="75"/>
      <c r="EI318" s="75"/>
      <c r="EJ318" s="75"/>
      <c r="EK318" s="75"/>
      <c r="EL318" s="75"/>
      <c r="EM318" s="75"/>
      <c r="EN318" s="75"/>
      <c r="EO318" s="75"/>
      <c r="EP318" s="75"/>
      <c r="EQ318" s="75"/>
      <c r="ER318" s="75"/>
      <c r="ES318" s="75"/>
      <c r="ET318" s="75"/>
      <c r="EU318" s="75"/>
      <c r="EV318" s="75"/>
      <c r="EW318" s="75"/>
      <c r="EX318" s="75"/>
      <c r="EY318" s="75"/>
      <c r="EZ318" s="75"/>
      <c r="FA318" s="75"/>
      <c r="FB318" s="75"/>
      <c r="FC318" s="111"/>
      <c r="FD318" s="56"/>
      <c r="FE318" s="11"/>
    </row>
    <row r="319" spans="1:161" ht="4.3499999999999996" customHeight="1" x14ac:dyDescent="0.2">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38"/>
      <c r="BY319" s="38"/>
      <c r="BZ319" s="56"/>
      <c r="CA319" s="56"/>
      <c r="CB319" s="33"/>
      <c r="CC319" s="56"/>
      <c r="CD319" s="56"/>
      <c r="CE319" s="57"/>
      <c r="CF319" s="57"/>
      <c r="CG319" s="176" t="s">
        <v>50</v>
      </c>
      <c r="CH319" s="177"/>
      <c r="CI319" s="177"/>
      <c r="CJ319" s="177"/>
      <c r="CK319" s="177"/>
      <c r="CL319" s="177"/>
      <c r="CM319" s="178"/>
      <c r="CN319" s="307" t="s">
        <v>242</v>
      </c>
      <c r="CO319" s="165"/>
      <c r="CP319" s="165"/>
      <c r="CQ319" s="165"/>
      <c r="CR319" s="165"/>
      <c r="CS319" s="165"/>
      <c r="CT319" s="165"/>
      <c r="CU319" s="165"/>
      <c r="CV319" s="165"/>
      <c r="CW319" s="165"/>
      <c r="CX319" s="165"/>
      <c r="CY319" s="165"/>
      <c r="CZ319" s="165"/>
      <c r="DA319" s="165"/>
      <c r="DB319" s="165"/>
      <c r="DC319" s="165"/>
      <c r="DD319" s="165"/>
      <c r="DE319" s="165"/>
      <c r="DF319" s="165"/>
      <c r="DG319" s="165"/>
      <c r="DH319" s="165"/>
      <c r="DI319" s="165"/>
      <c r="DJ319" s="165"/>
      <c r="DK319" s="165"/>
      <c r="DL319" s="165"/>
      <c r="DM319" s="165"/>
      <c r="DN319" s="165"/>
      <c r="DO319" s="165"/>
      <c r="DP319" s="165"/>
      <c r="DQ319" s="75"/>
      <c r="DR319" s="75"/>
      <c r="DS319" s="75"/>
      <c r="DT319" s="75"/>
      <c r="DU319" s="75"/>
      <c r="DV319" s="75"/>
      <c r="DW319" s="75"/>
      <c r="DX319" s="75"/>
      <c r="DY319" s="75"/>
      <c r="DZ319" s="75"/>
      <c r="EA319" s="75"/>
      <c r="EB319" s="75"/>
      <c r="EC319" s="75"/>
      <c r="ED319" s="75"/>
      <c r="EE319" s="75"/>
      <c r="EF319" s="75"/>
      <c r="EG319" s="75"/>
      <c r="EH319" s="75"/>
      <c r="EI319" s="75"/>
      <c r="EJ319" s="75"/>
      <c r="EK319" s="75"/>
      <c r="EL319" s="75"/>
      <c r="EM319" s="75"/>
      <c r="EN319" s="75"/>
      <c r="EO319" s="75"/>
      <c r="EP319" s="75"/>
      <c r="EQ319" s="75"/>
      <c r="ER319" s="75"/>
      <c r="ES319" s="75"/>
      <c r="ET319" s="75"/>
      <c r="EU319" s="75"/>
      <c r="EV319" s="75"/>
      <c r="EW319" s="75"/>
      <c r="EX319" s="75"/>
      <c r="EY319" s="75"/>
      <c r="EZ319" s="75"/>
      <c r="FA319" s="75"/>
      <c r="FB319" s="75"/>
      <c r="FC319" s="111"/>
      <c r="FD319" s="56"/>
      <c r="FE319" s="11"/>
    </row>
    <row r="320" spans="1:161" ht="4.3499999999999996" customHeight="1" x14ac:dyDescent="0.2">
      <c r="A320" s="56"/>
      <c r="B320" s="56"/>
      <c r="C320" s="455" t="s">
        <v>50</v>
      </c>
      <c r="D320" s="456"/>
      <c r="E320" s="456"/>
      <c r="F320" s="456"/>
      <c r="G320" s="456"/>
      <c r="H320" s="456"/>
      <c r="I320" s="457"/>
      <c r="J320" s="466" t="s">
        <v>153</v>
      </c>
      <c r="K320" s="467"/>
      <c r="L320" s="467"/>
      <c r="M320" s="467"/>
      <c r="N320" s="467"/>
      <c r="O320" s="467"/>
      <c r="P320" s="467"/>
      <c r="Q320" s="467"/>
      <c r="R320" s="467"/>
      <c r="S320" s="467"/>
      <c r="T320" s="467"/>
      <c r="U320" s="467"/>
      <c r="V320" s="467"/>
      <c r="W320" s="467"/>
      <c r="X320" s="467"/>
      <c r="Y320" s="467"/>
      <c r="Z320" s="467"/>
      <c r="AA320" s="467"/>
      <c r="AB320" s="467"/>
      <c r="AC320" s="467"/>
      <c r="AD320" s="467"/>
      <c r="AE320" s="467"/>
      <c r="AF320" s="467"/>
      <c r="AG320" s="467"/>
      <c r="AH320" s="467"/>
      <c r="AI320" s="467"/>
      <c r="AJ320" s="467"/>
      <c r="AK320" s="467"/>
      <c r="AL320" s="467"/>
      <c r="AM320" s="467"/>
      <c r="AN320" s="467"/>
      <c r="AO320" s="467"/>
      <c r="AP320" s="467"/>
      <c r="AQ320" s="467"/>
      <c r="AR320" s="467"/>
      <c r="AS320" s="467"/>
      <c r="AT320" s="467"/>
      <c r="AU320" s="467"/>
      <c r="AV320" s="467"/>
      <c r="AW320" s="467"/>
      <c r="AX320" s="467"/>
      <c r="AY320" s="467"/>
      <c r="AZ320" s="467"/>
      <c r="BA320" s="467"/>
      <c r="BB320" s="467"/>
      <c r="BC320" s="467"/>
      <c r="BD320" s="467"/>
      <c r="BE320" s="467"/>
      <c r="BF320" s="467"/>
      <c r="BG320" s="467"/>
      <c r="BH320" s="467"/>
      <c r="BI320" s="467"/>
      <c r="BJ320" s="467"/>
      <c r="BK320" s="467"/>
      <c r="BL320" s="467"/>
      <c r="BM320" s="467"/>
      <c r="BN320" s="467"/>
      <c r="BO320" s="467"/>
      <c r="BP320" s="467"/>
      <c r="BQ320" s="467"/>
      <c r="BR320" s="467"/>
      <c r="BS320" s="467"/>
      <c r="BT320" s="467"/>
      <c r="BU320" s="467"/>
      <c r="BV320" s="467"/>
      <c r="BW320" s="467"/>
      <c r="BX320" s="467"/>
      <c r="BY320" s="467"/>
      <c r="BZ320" s="56"/>
      <c r="CA320" s="56"/>
      <c r="CB320" s="33"/>
      <c r="CC320" s="56"/>
      <c r="CD320" s="56"/>
      <c r="CE320" s="57"/>
      <c r="CF320" s="57"/>
      <c r="CG320" s="179"/>
      <c r="CH320" s="180"/>
      <c r="CI320" s="180"/>
      <c r="CJ320" s="180"/>
      <c r="CK320" s="180"/>
      <c r="CL320" s="180"/>
      <c r="CM320" s="181"/>
      <c r="CN320" s="307"/>
      <c r="CO320" s="165"/>
      <c r="CP320" s="165"/>
      <c r="CQ320" s="165"/>
      <c r="CR320" s="165"/>
      <c r="CS320" s="165"/>
      <c r="CT320" s="165"/>
      <c r="CU320" s="165"/>
      <c r="CV320" s="165"/>
      <c r="CW320" s="165"/>
      <c r="CX320" s="165"/>
      <c r="CY320" s="165"/>
      <c r="CZ320" s="165"/>
      <c r="DA320" s="165"/>
      <c r="DB320" s="165"/>
      <c r="DC320" s="165"/>
      <c r="DD320" s="165"/>
      <c r="DE320" s="165"/>
      <c r="DF320" s="165"/>
      <c r="DG320" s="165"/>
      <c r="DH320" s="165"/>
      <c r="DI320" s="165"/>
      <c r="DJ320" s="165"/>
      <c r="DK320" s="165"/>
      <c r="DL320" s="165"/>
      <c r="DM320" s="165"/>
      <c r="DN320" s="165"/>
      <c r="DO320" s="165"/>
      <c r="DP320" s="165"/>
      <c r="DQ320" s="75"/>
      <c r="DR320" s="75"/>
      <c r="DS320" s="75"/>
      <c r="DT320" s="75"/>
      <c r="DU320" s="75"/>
      <c r="DV320" s="75"/>
      <c r="DW320" s="75"/>
      <c r="DX320" s="75"/>
      <c r="DY320" s="75"/>
      <c r="DZ320" s="75"/>
      <c r="EA320" s="75"/>
      <c r="EB320" s="75"/>
      <c r="EC320" s="75"/>
      <c r="ED320" s="75"/>
      <c r="EE320" s="75"/>
      <c r="EF320" s="75"/>
      <c r="EG320" s="75"/>
      <c r="EH320" s="75"/>
      <c r="EI320" s="75"/>
      <c r="EJ320" s="75"/>
      <c r="EK320" s="75"/>
      <c r="EL320" s="75"/>
      <c r="EM320" s="75"/>
      <c r="EN320" s="75"/>
      <c r="EO320" s="75"/>
      <c r="EP320" s="75"/>
      <c r="EQ320" s="75"/>
      <c r="ER320" s="75"/>
      <c r="ES320" s="75"/>
      <c r="ET320" s="75"/>
      <c r="EU320" s="75"/>
      <c r="EV320" s="75"/>
      <c r="EW320" s="75"/>
      <c r="EX320" s="75"/>
      <c r="EY320" s="75"/>
      <c r="EZ320" s="75"/>
      <c r="FA320" s="75"/>
      <c r="FB320" s="75"/>
      <c r="FC320" s="56"/>
      <c r="FD320" s="56"/>
      <c r="FE320" s="11"/>
    </row>
    <row r="321" spans="1:161" ht="4.3499999999999996" customHeight="1" x14ac:dyDescent="0.2">
      <c r="A321" s="56"/>
      <c r="B321" s="56"/>
      <c r="C321" s="458"/>
      <c r="D321" s="459"/>
      <c r="E321" s="459"/>
      <c r="F321" s="459"/>
      <c r="G321" s="459"/>
      <c r="H321" s="459"/>
      <c r="I321" s="460"/>
      <c r="J321" s="466"/>
      <c r="K321" s="467"/>
      <c r="L321" s="467"/>
      <c r="M321" s="467"/>
      <c r="N321" s="467"/>
      <c r="O321" s="467"/>
      <c r="P321" s="467"/>
      <c r="Q321" s="467"/>
      <c r="R321" s="467"/>
      <c r="S321" s="467"/>
      <c r="T321" s="467"/>
      <c r="U321" s="467"/>
      <c r="V321" s="467"/>
      <c r="W321" s="467"/>
      <c r="X321" s="467"/>
      <c r="Y321" s="467"/>
      <c r="Z321" s="467"/>
      <c r="AA321" s="467"/>
      <c r="AB321" s="467"/>
      <c r="AC321" s="467"/>
      <c r="AD321" s="467"/>
      <c r="AE321" s="467"/>
      <c r="AF321" s="467"/>
      <c r="AG321" s="467"/>
      <c r="AH321" s="467"/>
      <c r="AI321" s="467"/>
      <c r="AJ321" s="467"/>
      <c r="AK321" s="467"/>
      <c r="AL321" s="467"/>
      <c r="AM321" s="467"/>
      <c r="AN321" s="467"/>
      <c r="AO321" s="467"/>
      <c r="AP321" s="467"/>
      <c r="AQ321" s="467"/>
      <c r="AR321" s="467"/>
      <c r="AS321" s="467"/>
      <c r="AT321" s="467"/>
      <c r="AU321" s="467"/>
      <c r="AV321" s="467"/>
      <c r="AW321" s="467"/>
      <c r="AX321" s="467"/>
      <c r="AY321" s="467"/>
      <c r="AZ321" s="467"/>
      <c r="BA321" s="467"/>
      <c r="BB321" s="467"/>
      <c r="BC321" s="467"/>
      <c r="BD321" s="467"/>
      <c r="BE321" s="467"/>
      <c r="BF321" s="467"/>
      <c r="BG321" s="467"/>
      <c r="BH321" s="467"/>
      <c r="BI321" s="467"/>
      <c r="BJ321" s="467"/>
      <c r="BK321" s="467"/>
      <c r="BL321" s="467"/>
      <c r="BM321" s="467"/>
      <c r="BN321" s="467"/>
      <c r="BO321" s="467"/>
      <c r="BP321" s="467"/>
      <c r="BQ321" s="467"/>
      <c r="BR321" s="467"/>
      <c r="BS321" s="467"/>
      <c r="BT321" s="467"/>
      <c r="BU321" s="467"/>
      <c r="BV321" s="467"/>
      <c r="BW321" s="467"/>
      <c r="BX321" s="467"/>
      <c r="BY321" s="467"/>
      <c r="BZ321" s="56"/>
      <c r="CA321" s="56"/>
      <c r="CB321" s="33"/>
      <c r="CC321" s="56"/>
      <c r="CD321" s="56"/>
      <c r="CE321" s="57"/>
      <c r="CF321" s="57"/>
      <c r="CG321" s="179"/>
      <c r="CH321" s="180"/>
      <c r="CI321" s="180"/>
      <c r="CJ321" s="180"/>
      <c r="CK321" s="180"/>
      <c r="CL321" s="180"/>
      <c r="CM321" s="181"/>
      <c r="CN321" s="307"/>
      <c r="CO321" s="165"/>
      <c r="CP321" s="165"/>
      <c r="CQ321" s="165"/>
      <c r="CR321" s="165"/>
      <c r="CS321" s="165"/>
      <c r="CT321" s="165"/>
      <c r="CU321" s="165"/>
      <c r="CV321" s="165"/>
      <c r="CW321" s="165"/>
      <c r="CX321" s="165"/>
      <c r="CY321" s="165"/>
      <c r="CZ321" s="165"/>
      <c r="DA321" s="165"/>
      <c r="DB321" s="165"/>
      <c r="DC321" s="165"/>
      <c r="DD321" s="165"/>
      <c r="DE321" s="165"/>
      <c r="DF321" s="165"/>
      <c r="DG321" s="165"/>
      <c r="DH321" s="165"/>
      <c r="DI321" s="165"/>
      <c r="DJ321" s="165"/>
      <c r="DK321" s="165"/>
      <c r="DL321" s="165"/>
      <c r="DM321" s="165"/>
      <c r="DN321" s="165"/>
      <c r="DO321" s="165"/>
      <c r="DP321" s="165"/>
      <c r="DQ321" s="75"/>
      <c r="DR321" s="75"/>
      <c r="DS321" s="75"/>
      <c r="DT321" s="75"/>
      <c r="DU321" s="75"/>
      <c r="DV321" s="75"/>
      <c r="DW321" s="75"/>
      <c r="DX321" s="75"/>
      <c r="DY321" s="75"/>
      <c r="DZ321" s="75"/>
      <c r="EA321" s="75"/>
      <c r="EB321" s="75"/>
      <c r="EC321" s="75"/>
      <c r="ED321" s="75"/>
      <c r="EE321" s="75"/>
      <c r="EF321" s="75"/>
      <c r="EG321" s="75"/>
      <c r="EH321" s="75"/>
      <c r="EI321" s="75"/>
      <c r="EJ321" s="75"/>
      <c r="EK321" s="75"/>
      <c r="EL321" s="75"/>
      <c r="EM321" s="75"/>
      <c r="EN321" s="75"/>
      <c r="EO321" s="75"/>
      <c r="EP321" s="75"/>
      <c r="EQ321" s="75"/>
      <c r="ER321" s="75"/>
      <c r="ES321" s="75"/>
      <c r="ET321" s="75"/>
      <c r="EU321" s="75"/>
      <c r="EV321" s="75"/>
      <c r="EW321" s="75"/>
      <c r="EX321" s="75"/>
      <c r="EY321" s="75"/>
      <c r="EZ321" s="75"/>
      <c r="FA321" s="75"/>
      <c r="FB321" s="75"/>
      <c r="FC321" s="56"/>
      <c r="FD321" s="56"/>
      <c r="FE321" s="11"/>
    </row>
    <row r="322" spans="1:161" ht="4.3499999999999996" customHeight="1" x14ac:dyDescent="0.2">
      <c r="A322" s="56"/>
      <c r="B322" s="56"/>
      <c r="C322" s="458"/>
      <c r="D322" s="459"/>
      <c r="E322" s="459"/>
      <c r="F322" s="459"/>
      <c r="G322" s="459"/>
      <c r="H322" s="459"/>
      <c r="I322" s="460"/>
      <c r="J322" s="466"/>
      <c r="K322" s="467"/>
      <c r="L322" s="467"/>
      <c r="M322" s="467"/>
      <c r="N322" s="467"/>
      <c r="O322" s="467"/>
      <c r="P322" s="467"/>
      <c r="Q322" s="467"/>
      <c r="R322" s="467"/>
      <c r="S322" s="467"/>
      <c r="T322" s="467"/>
      <c r="U322" s="467"/>
      <c r="V322" s="467"/>
      <c r="W322" s="467"/>
      <c r="X322" s="467"/>
      <c r="Y322" s="467"/>
      <c r="Z322" s="467"/>
      <c r="AA322" s="467"/>
      <c r="AB322" s="467"/>
      <c r="AC322" s="467"/>
      <c r="AD322" s="467"/>
      <c r="AE322" s="467"/>
      <c r="AF322" s="467"/>
      <c r="AG322" s="467"/>
      <c r="AH322" s="467"/>
      <c r="AI322" s="467"/>
      <c r="AJ322" s="467"/>
      <c r="AK322" s="467"/>
      <c r="AL322" s="467"/>
      <c r="AM322" s="467"/>
      <c r="AN322" s="467"/>
      <c r="AO322" s="467"/>
      <c r="AP322" s="467"/>
      <c r="AQ322" s="467"/>
      <c r="AR322" s="467"/>
      <c r="AS322" s="467"/>
      <c r="AT322" s="467"/>
      <c r="AU322" s="467"/>
      <c r="AV322" s="467"/>
      <c r="AW322" s="467"/>
      <c r="AX322" s="467"/>
      <c r="AY322" s="467"/>
      <c r="AZ322" s="467"/>
      <c r="BA322" s="467"/>
      <c r="BB322" s="467"/>
      <c r="BC322" s="467"/>
      <c r="BD322" s="467"/>
      <c r="BE322" s="467"/>
      <c r="BF322" s="467"/>
      <c r="BG322" s="467"/>
      <c r="BH322" s="467"/>
      <c r="BI322" s="467"/>
      <c r="BJ322" s="467"/>
      <c r="BK322" s="467"/>
      <c r="BL322" s="467"/>
      <c r="BM322" s="467"/>
      <c r="BN322" s="467"/>
      <c r="BO322" s="467"/>
      <c r="BP322" s="467"/>
      <c r="BQ322" s="467"/>
      <c r="BR322" s="467"/>
      <c r="BS322" s="467"/>
      <c r="BT322" s="467"/>
      <c r="BU322" s="467"/>
      <c r="BV322" s="467"/>
      <c r="BW322" s="467"/>
      <c r="BX322" s="467"/>
      <c r="BY322" s="467"/>
      <c r="BZ322" s="56"/>
      <c r="CA322" s="56"/>
      <c r="CB322" s="33"/>
      <c r="CC322" s="56"/>
      <c r="CD322" s="56"/>
      <c r="CE322" s="57"/>
      <c r="CF322" s="57"/>
      <c r="CG322" s="182"/>
      <c r="CH322" s="183"/>
      <c r="CI322" s="183"/>
      <c r="CJ322" s="183"/>
      <c r="CK322" s="183"/>
      <c r="CL322" s="183"/>
      <c r="CM322" s="184"/>
      <c r="CN322" s="307"/>
      <c r="CO322" s="165"/>
      <c r="CP322" s="165"/>
      <c r="CQ322" s="165"/>
      <c r="CR322" s="165"/>
      <c r="CS322" s="165"/>
      <c r="CT322" s="165"/>
      <c r="CU322" s="165"/>
      <c r="CV322" s="165"/>
      <c r="CW322" s="165"/>
      <c r="CX322" s="165"/>
      <c r="CY322" s="165"/>
      <c r="CZ322" s="165"/>
      <c r="DA322" s="165"/>
      <c r="DB322" s="165"/>
      <c r="DC322" s="165"/>
      <c r="DD322" s="165"/>
      <c r="DE322" s="165"/>
      <c r="DF322" s="165"/>
      <c r="DG322" s="165"/>
      <c r="DH322" s="165"/>
      <c r="DI322" s="165"/>
      <c r="DJ322" s="165"/>
      <c r="DK322" s="165"/>
      <c r="DL322" s="165"/>
      <c r="DM322" s="165"/>
      <c r="DN322" s="165"/>
      <c r="DO322" s="165"/>
      <c r="DP322" s="165"/>
      <c r="DQ322" s="75"/>
      <c r="DR322" s="75"/>
      <c r="DS322" s="75"/>
      <c r="DT322" s="75"/>
      <c r="DU322" s="75"/>
      <c r="DV322" s="75"/>
      <c r="DW322" s="75"/>
      <c r="DX322" s="75"/>
      <c r="DY322" s="75"/>
      <c r="DZ322" s="75"/>
      <c r="EA322" s="75"/>
      <c r="EB322" s="75"/>
      <c r="EC322" s="75"/>
      <c r="ED322" s="75"/>
      <c r="EE322" s="75"/>
      <c r="EF322" s="75"/>
      <c r="EG322" s="75"/>
      <c r="EH322" s="75"/>
      <c r="EI322" s="75"/>
      <c r="EJ322" s="75"/>
      <c r="EK322" s="75"/>
      <c r="EL322" s="75"/>
      <c r="EM322" s="75"/>
      <c r="EN322" s="75"/>
      <c r="EO322" s="75"/>
      <c r="EP322" s="75"/>
      <c r="EQ322" s="75"/>
      <c r="ER322" s="75"/>
      <c r="ES322" s="75"/>
      <c r="ET322" s="75"/>
      <c r="EU322" s="75"/>
      <c r="EV322" s="75"/>
      <c r="EW322" s="75"/>
      <c r="EX322" s="75"/>
      <c r="EY322" s="75"/>
      <c r="EZ322" s="75"/>
      <c r="FA322" s="75"/>
      <c r="FB322" s="75"/>
      <c r="FC322" s="56"/>
      <c r="FD322" s="56"/>
      <c r="FE322" s="11"/>
    </row>
    <row r="323" spans="1:161" ht="4.3499999999999996" customHeight="1" x14ac:dyDescent="0.2">
      <c r="A323" s="56"/>
      <c r="B323" s="56"/>
      <c r="C323" s="461"/>
      <c r="D323" s="462"/>
      <c r="E323" s="462"/>
      <c r="F323" s="462"/>
      <c r="G323" s="462"/>
      <c r="H323" s="462"/>
      <c r="I323" s="463"/>
      <c r="J323" s="466"/>
      <c r="K323" s="467"/>
      <c r="L323" s="467"/>
      <c r="M323" s="467"/>
      <c r="N323" s="467"/>
      <c r="O323" s="467"/>
      <c r="P323" s="467"/>
      <c r="Q323" s="467"/>
      <c r="R323" s="467"/>
      <c r="S323" s="467"/>
      <c r="T323" s="467"/>
      <c r="U323" s="467"/>
      <c r="V323" s="467"/>
      <c r="W323" s="467"/>
      <c r="X323" s="467"/>
      <c r="Y323" s="467"/>
      <c r="Z323" s="467"/>
      <c r="AA323" s="467"/>
      <c r="AB323" s="467"/>
      <c r="AC323" s="467"/>
      <c r="AD323" s="467"/>
      <c r="AE323" s="467"/>
      <c r="AF323" s="467"/>
      <c r="AG323" s="467"/>
      <c r="AH323" s="467"/>
      <c r="AI323" s="467"/>
      <c r="AJ323" s="467"/>
      <c r="AK323" s="467"/>
      <c r="AL323" s="467"/>
      <c r="AM323" s="467"/>
      <c r="AN323" s="467"/>
      <c r="AO323" s="467"/>
      <c r="AP323" s="467"/>
      <c r="AQ323" s="467"/>
      <c r="AR323" s="467"/>
      <c r="AS323" s="467"/>
      <c r="AT323" s="467"/>
      <c r="AU323" s="467"/>
      <c r="AV323" s="467"/>
      <c r="AW323" s="467"/>
      <c r="AX323" s="467"/>
      <c r="AY323" s="467"/>
      <c r="AZ323" s="467"/>
      <c r="BA323" s="467"/>
      <c r="BB323" s="467"/>
      <c r="BC323" s="467"/>
      <c r="BD323" s="467"/>
      <c r="BE323" s="467"/>
      <c r="BF323" s="467"/>
      <c r="BG323" s="467"/>
      <c r="BH323" s="467"/>
      <c r="BI323" s="467"/>
      <c r="BJ323" s="467"/>
      <c r="BK323" s="467"/>
      <c r="BL323" s="467"/>
      <c r="BM323" s="467"/>
      <c r="BN323" s="467"/>
      <c r="BO323" s="467"/>
      <c r="BP323" s="467"/>
      <c r="BQ323" s="467"/>
      <c r="BR323" s="467"/>
      <c r="BS323" s="467"/>
      <c r="BT323" s="467"/>
      <c r="BU323" s="467"/>
      <c r="BV323" s="467"/>
      <c r="BW323" s="467"/>
      <c r="BX323" s="467"/>
      <c r="BY323" s="467"/>
      <c r="BZ323" s="56"/>
      <c r="CA323" s="56"/>
      <c r="CB323" s="33"/>
      <c r="CC323" s="56"/>
      <c r="CD323" s="56"/>
      <c r="CE323" s="57"/>
      <c r="CF323" s="57"/>
      <c r="CG323" s="57"/>
      <c r="CH323" s="57"/>
      <c r="CI323" s="57"/>
      <c r="CJ323" s="57"/>
      <c r="CK323" s="57"/>
      <c r="CL323" s="57"/>
      <c r="CM323" s="57"/>
      <c r="CN323" s="57"/>
      <c r="CO323" s="57"/>
      <c r="CP323" s="57"/>
      <c r="CQ323" s="57"/>
      <c r="CR323" s="57"/>
      <c r="CS323" s="57"/>
      <c r="CT323" s="57"/>
      <c r="CU323" s="57"/>
      <c r="CV323" s="57"/>
      <c r="CW323" s="57"/>
      <c r="CX323" s="57"/>
      <c r="CY323" s="57"/>
      <c r="CZ323" s="57"/>
      <c r="DA323" s="57"/>
      <c r="DB323" s="57"/>
      <c r="DC323" s="57"/>
      <c r="DD323" s="57"/>
      <c r="DE323" s="57"/>
      <c r="DF323" s="57"/>
      <c r="DG323" s="111"/>
      <c r="DH323" s="57"/>
      <c r="DI323" s="57"/>
      <c r="DJ323" s="57"/>
      <c r="DK323" s="57"/>
      <c r="DL323" s="57"/>
      <c r="DM323" s="57"/>
      <c r="DN323" s="57"/>
      <c r="DO323" s="57"/>
      <c r="DP323" s="57"/>
      <c r="DQ323" s="57"/>
      <c r="DR323" s="57"/>
      <c r="DS323" s="57"/>
      <c r="DT323" s="57"/>
      <c r="DU323" s="57"/>
      <c r="DV323" s="57"/>
      <c r="DW323" s="57"/>
      <c r="DX323" s="57"/>
      <c r="DY323" s="57"/>
      <c r="DZ323" s="57"/>
      <c r="EA323" s="57"/>
      <c r="EB323" s="57"/>
      <c r="EC323" s="57"/>
      <c r="ED323" s="57"/>
      <c r="EE323" s="57"/>
      <c r="EF323" s="57"/>
      <c r="EG323" s="57"/>
      <c r="EH323" s="57"/>
      <c r="EI323" s="57"/>
      <c r="EJ323" s="57"/>
      <c r="EK323" s="57"/>
      <c r="EL323" s="57"/>
      <c r="EM323" s="57"/>
      <c r="EN323" s="57"/>
      <c r="EO323" s="57"/>
      <c r="EP323" s="57"/>
      <c r="EQ323" s="57"/>
      <c r="ER323" s="57"/>
      <c r="ES323" s="57"/>
      <c r="ET323" s="57"/>
      <c r="EU323" s="57"/>
      <c r="EV323" s="57"/>
      <c r="EW323" s="57"/>
      <c r="EX323" s="57"/>
      <c r="EY323" s="57"/>
      <c r="EZ323" s="57"/>
      <c r="FA323" s="56"/>
      <c r="FB323" s="56"/>
      <c r="FC323" s="56"/>
      <c r="FD323" s="56"/>
      <c r="FE323" s="11"/>
    </row>
    <row r="324" spans="1:161" ht="4.3499999999999996" customHeight="1" x14ac:dyDescent="0.2">
      <c r="A324" s="56"/>
      <c r="B324" s="56"/>
      <c r="C324" s="39"/>
      <c r="D324" s="39"/>
      <c r="E324" s="39"/>
      <c r="F324" s="39"/>
      <c r="G324" s="39"/>
      <c r="H324" s="39"/>
      <c r="I324" s="39"/>
      <c r="J324" s="473" t="s">
        <v>147</v>
      </c>
      <c r="K324" s="473"/>
      <c r="L324" s="473"/>
      <c r="M324" s="473"/>
      <c r="N324" s="473"/>
      <c r="O324" s="473"/>
      <c r="P324" s="473"/>
      <c r="Q324" s="473"/>
      <c r="R324" s="473"/>
      <c r="S324" s="473"/>
      <c r="T324" s="473"/>
      <c r="U324" s="473"/>
      <c r="V324" s="473"/>
      <c r="W324" s="473"/>
      <c r="X324" s="473"/>
      <c r="Y324" s="473"/>
      <c r="Z324" s="473"/>
      <c r="AA324" s="473"/>
      <c r="AB324" s="473"/>
      <c r="AC324" s="473"/>
      <c r="AD324" s="473"/>
      <c r="AE324" s="473"/>
      <c r="AF324" s="473"/>
      <c r="AG324" s="473"/>
      <c r="AH324" s="473"/>
      <c r="AI324" s="473"/>
      <c r="AJ324" s="473"/>
      <c r="AK324" s="473"/>
      <c r="AL324" s="473"/>
      <c r="AM324" s="473"/>
      <c r="AN324" s="473"/>
      <c r="AO324" s="473"/>
      <c r="AP324" s="473"/>
      <c r="AQ324" s="473"/>
      <c r="AR324" s="473"/>
      <c r="AS324" s="473"/>
      <c r="AT324" s="473"/>
      <c r="AU324" s="473"/>
      <c r="AV324" s="473"/>
      <c r="AW324" s="473"/>
      <c r="AX324" s="473"/>
      <c r="AY324" s="473"/>
      <c r="AZ324" s="473"/>
      <c r="BA324" s="473"/>
      <c r="BB324" s="473"/>
      <c r="BC324" s="473"/>
      <c r="BD324" s="473"/>
      <c r="BE324" s="473"/>
      <c r="BF324" s="473"/>
      <c r="BG324" s="473"/>
      <c r="BH324" s="473"/>
      <c r="BI324" s="473"/>
      <c r="BJ324" s="473"/>
      <c r="BK324" s="473"/>
      <c r="BL324" s="473"/>
      <c r="BM324" s="473"/>
      <c r="BN324" s="473"/>
      <c r="BO324" s="473"/>
      <c r="BP324" s="473"/>
      <c r="BQ324" s="473"/>
      <c r="BR324" s="473"/>
      <c r="BS324" s="473"/>
      <c r="BT324" s="473"/>
      <c r="BU324" s="473"/>
      <c r="BV324" s="473"/>
      <c r="BW324" s="473"/>
      <c r="BX324" s="38"/>
      <c r="BY324" s="38"/>
      <c r="BZ324" s="111"/>
      <c r="CA324" s="56"/>
      <c r="CB324" s="33"/>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c r="DD324" s="57"/>
      <c r="DE324" s="57"/>
      <c r="DF324" s="57"/>
      <c r="DG324" s="57"/>
      <c r="DH324" s="57"/>
      <c r="DI324" s="57"/>
      <c r="DJ324" s="57"/>
      <c r="DK324" s="57"/>
      <c r="DL324" s="57"/>
      <c r="DM324" s="57"/>
      <c r="DN324" s="57"/>
      <c r="DO324" s="57"/>
      <c r="DP324" s="57"/>
      <c r="DQ324" s="57"/>
      <c r="DR324" s="57"/>
      <c r="DS324" s="57"/>
      <c r="DT324" s="57"/>
      <c r="DU324" s="57"/>
      <c r="DV324" s="57"/>
      <c r="DW324" s="57"/>
      <c r="DX324" s="57"/>
      <c r="DY324" s="57"/>
      <c r="DZ324" s="57"/>
      <c r="EA324" s="57"/>
      <c r="EB324" s="57"/>
      <c r="EC324" s="57"/>
      <c r="ED324" s="57"/>
      <c r="EE324" s="57"/>
      <c r="EF324" s="57"/>
      <c r="EG324" s="57"/>
      <c r="EH324" s="57"/>
      <c r="EI324" s="57"/>
      <c r="EJ324" s="57"/>
      <c r="EK324" s="57"/>
      <c r="EL324" s="57"/>
      <c r="EM324" s="57"/>
      <c r="EN324" s="57"/>
      <c r="EO324" s="57"/>
      <c r="EP324" s="57"/>
      <c r="EQ324" s="57"/>
      <c r="ER324" s="57"/>
      <c r="ES324" s="57"/>
      <c r="ET324" s="57"/>
      <c r="EU324" s="57"/>
      <c r="EV324" s="57"/>
      <c r="EW324" s="57"/>
      <c r="EX324" s="57"/>
      <c r="EY324" s="57"/>
      <c r="EZ324" s="57"/>
      <c r="FA324" s="57"/>
      <c r="FB324" s="57"/>
      <c r="FC324" s="57"/>
      <c r="FD324" s="57"/>
      <c r="FE324" s="57"/>
    </row>
    <row r="325" spans="1:161" ht="4.3499999999999996" customHeight="1" x14ac:dyDescent="0.2">
      <c r="A325" s="56"/>
      <c r="B325" s="56"/>
      <c r="C325" s="39"/>
      <c r="D325" s="39"/>
      <c r="E325" s="39"/>
      <c r="F325" s="39"/>
      <c r="G325" s="39"/>
      <c r="H325" s="39"/>
      <c r="I325" s="39"/>
      <c r="J325" s="473"/>
      <c r="K325" s="473"/>
      <c r="L325" s="473"/>
      <c r="M325" s="473"/>
      <c r="N325" s="473"/>
      <c r="O325" s="473"/>
      <c r="P325" s="473"/>
      <c r="Q325" s="473"/>
      <c r="R325" s="473"/>
      <c r="S325" s="473"/>
      <c r="T325" s="473"/>
      <c r="U325" s="473"/>
      <c r="V325" s="473"/>
      <c r="W325" s="473"/>
      <c r="X325" s="473"/>
      <c r="Y325" s="473"/>
      <c r="Z325" s="473"/>
      <c r="AA325" s="473"/>
      <c r="AB325" s="473"/>
      <c r="AC325" s="473"/>
      <c r="AD325" s="473"/>
      <c r="AE325" s="473"/>
      <c r="AF325" s="473"/>
      <c r="AG325" s="473"/>
      <c r="AH325" s="473"/>
      <c r="AI325" s="473"/>
      <c r="AJ325" s="473"/>
      <c r="AK325" s="473"/>
      <c r="AL325" s="473"/>
      <c r="AM325" s="473"/>
      <c r="AN325" s="473"/>
      <c r="AO325" s="473"/>
      <c r="AP325" s="473"/>
      <c r="AQ325" s="473"/>
      <c r="AR325" s="473"/>
      <c r="AS325" s="473"/>
      <c r="AT325" s="473"/>
      <c r="AU325" s="473"/>
      <c r="AV325" s="473"/>
      <c r="AW325" s="473"/>
      <c r="AX325" s="473"/>
      <c r="AY325" s="473"/>
      <c r="AZ325" s="473"/>
      <c r="BA325" s="473"/>
      <c r="BB325" s="473"/>
      <c r="BC325" s="473"/>
      <c r="BD325" s="473"/>
      <c r="BE325" s="473"/>
      <c r="BF325" s="473"/>
      <c r="BG325" s="473"/>
      <c r="BH325" s="473"/>
      <c r="BI325" s="473"/>
      <c r="BJ325" s="473"/>
      <c r="BK325" s="473"/>
      <c r="BL325" s="473"/>
      <c r="BM325" s="473"/>
      <c r="BN325" s="473"/>
      <c r="BO325" s="473"/>
      <c r="BP325" s="473"/>
      <c r="BQ325" s="473"/>
      <c r="BR325" s="473"/>
      <c r="BS325" s="473"/>
      <c r="BT325" s="473"/>
      <c r="BU325" s="473"/>
      <c r="BV325" s="473"/>
      <c r="BW325" s="473"/>
      <c r="BX325" s="38"/>
      <c r="BY325" s="38"/>
      <c r="BZ325" s="111"/>
      <c r="CA325" s="56"/>
      <c r="CB325" s="33"/>
      <c r="CC325" s="223" t="s">
        <v>238</v>
      </c>
      <c r="CD325" s="223"/>
      <c r="CE325" s="223"/>
      <c r="CF325" s="223"/>
      <c r="CG325" s="223"/>
      <c r="CH325" s="223"/>
      <c r="CI325" s="223"/>
      <c r="CJ325" s="223"/>
      <c r="CK325" s="223"/>
      <c r="CL325" s="223"/>
      <c r="CM325" s="223"/>
      <c r="CN325" s="223"/>
      <c r="CO325" s="223"/>
      <c r="CP325" s="223"/>
      <c r="CQ325" s="223"/>
      <c r="CR325" s="223"/>
      <c r="CS325" s="223"/>
      <c r="CT325" s="223"/>
      <c r="CU325" s="223"/>
      <c r="CV325" s="223"/>
      <c r="CW325" s="223"/>
      <c r="CX325" s="223"/>
      <c r="CY325" s="223"/>
      <c r="CZ325" s="223"/>
      <c r="DA325" s="223"/>
      <c r="DB325" s="223"/>
      <c r="DC325" s="223"/>
      <c r="DD325" s="223"/>
      <c r="DE325" s="223"/>
      <c r="DF325" s="223"/>
      <c r="DG325" s="223"/>
      <c r="DH325" s="223"/>
      <c r="DI325" s="223"/>
      <c r="DJ325" s="223"/>
      <c r="DK325" s="223"/>
      <c r="DL325" s="223"/>
      <c r="DM325" s="223"/>
      <c r="DN325" s="223"/>
      <c r="DO325" s="223"/>
      <c r="DP325" s="223"/>
      <c r="DQ325" s="223"/>
      <c r="DR325" s="223"/>
      <c r="DS325" s="223"/>
      <c r="DT325" s="223"/>
      <c r="DU325" s="223"/>
      <c r="DV325" s="223"/>
      <c r="DW325" s="223"/>
      <c r="DX325" s="57"/>
      <c r="DY325" s="57"/>
      <c r="DZ325" s="57"/>
      <c r="EA325" s="57"/>
      <c r="EB325" s="56"/>
      <c r="EC325" s="56"/>
      <c r="ED325" s="56"/>
      <c r="EE325" s="56"/>
      <c r="EF325" s="56"/>
      <c r="EG325" s="56"/>
      <c r="EH325" s="56"/>
      <c r="EI325" s="56"/>
      <c r="EJ325" s="56"/>
      <c r="EK325" s="56"/>
      <c r="EL325" s="56"/>
      <c r="EM325" s="56"/>
      <c r="EN325" s="56"/>
      <c r="EO325" s="56"/>
      <c r="EP325" s="56"/>
      <c r="EQ325" s="56"/>
      <c r="ER325" s="56"/>
      <c r="ES325" s="56"/>
      <c r="ET325" s="56"/>
      <c r="EU325" s="56"/>
      <c r="EV325" s="56"/>
      <c r="EW325" s="56"/>
      <c r="EX325" s="56"/>
      <c r="EY325" s="56"/>
      <c r="EZ325" s="56"/>
      <c r="FA325" s="56"/>
      <c r="FB325" s="56"/>
      <c r="FC325" s="56"/>
      <c r="FD325" s="56"/>
      <c r="FE325" s="57"/>
    </row>
    <row r="326" spans="1:161" ht="4.3499999999999996" customHeight="1" x14ac:dyDescent="0.2">
      <c r="A326" s="56"/>
      <c r="B326" s="56"/>
      <c r="C326" s="39"/>
      <c r="D326" s="39"/>
      <c r="E326" s="39"/>
      <c r="F326" s="39"/>
      <c r="G326" s="39"/>
      <c r="H326" s="39"/>
      <c r="I326" s="39"/>
      <c r="J326" s="473"/>
      <c r="K326" s="473"/>
      <c r="L326" s="473"/>
      <c r="M326" s="473"/>
      <c r="N326" s="473"/>
      <c r="O326" s="473"/>
      <c r="P326" s="473"/>
      <c r="Q326" s="473"/>
      <c r="R326" s="473"/>
      <c r="S326" s="473"/>
      <c r="T326" s="473"/>
      <c r="U326" s="473"/>
      <c r="V326" s="473"/>
      <c r="W326" s="473"/>
      <c r="X326" s="473"/>
      <c r="Y326" s="473"/>
      <c r="Z326" s="473"/>
      <c r="AA326" s="473"/>
      <c r="AB326" s="473"/>
      <c r="AC326" s="473"/>
      <c r="AD326" s="473"/>
      <c r="AE326" s="473"/>
      <c r="AF326" s="473"/>
      <c r="AG326" s="473"/>
      <c r="AH326" s="473"/>
      <c r="AI326" s="473"/>
      <c r="AJ326" s="473"/>
      <c r="AK326" s="473"/>
      <c r="AL326" s="473"/>
      <c r="AM326" s="473"/>
      <c r="AN326" s="473"/>
      <c r="AO326" s="473"/>
      <c r="AP326" s="473"/>
      <c r="AQ326" s="473"/>
      <c r="AR326" s="473"/>
      <c r="AS326" s="473"/>
      <c r="AT326" s="473"/>
      <c r="AU326" s="473"/>
      <c r="AV326" s="473"/>
      <c r="AW326" s="473"/>
      <c r="AX326" s="473"/>
      <c r="AY326" s="473"/>
      <c r="AZ326" s="473"/>
      <c r="BA326" s="473"/>
      <c r="BB326" s="473"/>
      <c r="BC326" s="473"/>
      <c r="BD326" s="473"/>
      <c r="BE326" s="473"/>
      <c r="BF326" s="473"/>
      <c r="BG326" s="473"/>
      <c r="BH326" s="473"/>
      <c r="BI326" s="473"/>
      <c r="BJ326" s="473"/>
      <c r="BK326" s="473"/>
      <c r="BL326" s="473"/>
      <c r="BM326" s="473"/>
      <c r="BN326" s="473"/>
      <c r="BO326" s="473"/>
      <c r="BP326" s="473"/>
      <c r="BQ326" s="473"/>
      <c r="BR326" s="473"/>
      <c r="BS326" s="473"/>
      <c r="BT326" s="473"/>
      <c r="BU326" s="473"/>
      <c r="BV326" s="473"/>
      <c r="BW326" s="473"/>
      <c r="BX326" s="38"/>
      <c r="BY326" s="38"/>
      <c r="BZ326" s="111"/>
      <c r="CA326" s="56"/>
      <c r="CB326" s="33"/>
      <c r="CC326" s="223"/>
      <c r="CD326" s="223"/>
      <c r="CE326" s="223"/>
      <c r="CF326" s="223"/>
      <c r="CG326" s="223"/>
      <c r="CH326" s="223"/>
      <c r="CI326" s="223"/>
      <c r="CJ326" s="223"/>
      <c r="CK326" s="223"/>
      <c r="CL326" s="223"/>
      <c r="CM326" s="223"/>
      <c r="CN326" s="223"/>
      <c r="CO326" s="223"/>
      <c r="CP326" s="223"/>
      <c r="CQ326" s="223"/>
      <c r="CR326" s="223"/>
      <c r="CS326" s="223"/>
      <c r="CT326" s="223"/>
      <c r="CU326" s="223"/>
      <c r="CV326" s="223"/>
      <c r="CW326" s="223"/>
      <c r="CX326" s="223"/>
      <c r="CY326" s="223"/>
      <c r="CZ326" s="223"/>
      <c r="DA326" s="223"/>
      <c r="DB326" s="223"/>
      <c r="DC326" s="223"/>
      <c r="DD326" s="223"/>
      <c r="DE326" s="223"/>
      <c r="DF326" s="223"/>
      <c r="DG326" s="223"/>
      <c r="DH326" s="223"/>
      <c r="DI326" s="223"/>
      <c r="DJ326" s="223"/>
      <c r="DK326" s="223"/>
      <c r="DL326" s="223"/>
      <c r="DM326" s="223"/>
      <c r="DN326" s="223"/>
      <c r="DO326" s="223"/>
      <c r="DP326" s="223"/>
      <c r="DQ326" s="223"/>
      <c r="DR326" s="223"/>
      <c r="DS326" s="223"/>
      <c r="DT326" s="223"/>
      <c r="DU326" s="223"/>
      <c r="DV326" s="223"/>
      <c r="DW326" s="223"/>
      <c r="DX326" s="57"/>
      <c r="DY326" s="57"/>
      <c r="DZ326" s="57"/>
      <c r="EA326" s="57"/>
      <c r="EB326" s="56"/>
      <c r="EC326" s="56"/>
      <c r="ED326" s="56"/>
      <c r="EE326" s="56"/>
      <c r="EF326" s="56"/>
      <c r="EG326" s="56"/>
      <c r="EH326" s="56"/>
      <c r="EI326" s="56"/>
      <c r="EJ326" s="56"/>
      <c r="EK326" s="56"/>
      <c r="EL326" s="56"/>
      <c r="EM326" s="56"/>
      <c r="EN326" s="56"/>
      <c r="EO326" s="56"/>
      <c r="EP326" s="56"/>
      <c r="EQ326" s="56"/>
      <c r="ER326" s="56"/>
      <c r="ES326" s="56"/>
      <c r="ET326" s="56"/>
      <c r="EU326" s="56"/>
      <c r="EV326" s="56"/>
      <c r="EW326" s="56"/>
      <c r="EX326" s="56"/>
      <c r="EY326" s="56"/>
      <c r="EZ326" s="56"/>
      <c r="FA326" s="56"/>
      <c r="FB326" s="56"/>
      <c r="FC326" s="56"/>
      <c r="FD326" s="56"/>
      <c r="FE326" s="57"/>
    </row>
    <row r="327" spans="1:161" ht="4.3499999999999996" customHeight="1" x14ac:dyDescent="0.2">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38"/>
      <c r="BY327" s="38"/>
      <c r="BZ327" s="111"/>
      <c r="CA327" s="56"/>
      <c r="CB327" s="33"/>
      <c r="CC327" s="223"/>
      <c r="CD327" s="223"/>
      <c r="CE327" s="223"/>
      <c r="CF327" s="223"/>
      <c r="CG327" s="223"/>
      <c r="CH327" s="223"/>
      <c r="CI327" s="223"/>
      <c r="CJ327" s="223"/>
      <c r="CK327" s="223"/>
      <c r="CL327" s="223"/>
      <c r="CM327" s="223"/>
      <c r="CN327" s="223"/>
      <c r="CO327" s="223"/>
      <c r="CP327" s="223"/>
      <c r="CQ327" s="223"/>
      <c r="CR327" s="223"/>
      <c r="CS327" s="223"/>
      <c r="CT327" s="223"/>
      <c r="CU327" s="223"/>
      <c r="CV327" s="223"/>
      <c r="CW327" s="223"/>
      <c r="CX327" s="223"/>
      <c r="CY327" s="223"/>
      <c r="CZ327" s="223"/>
      <c r="DA327" s="223"/>
      <c r="DB327" s="223"/>
      <c r="DC327" s="223"/>
      <c r="DD327" s="223"/>
      <c r="DE327" s="223"/>
      <c r="DF327" s="223"/>
      <c r="DG327" s="223"/>
      <c r="DH327" s="223"/>
      <c r="DI327" s="223"/>
      <c r="DJ327" s="223"/>
      <c r="DK327" s="223"/>
      <c r="DL327" s="223"/>
      <c r="DM327" s="223"/>
      <c r="DN327" s="223"/>
      <c r="DO327" s="223"/>
      <c r="DP327" s="223"/>
      <c r="DQ327" s="223"/>
      <c r="DR327" s="223"/>
      <c r="DS327" s="223"/>
      <c r="DT327" s="223"/>
      <c r="DU327" s="223"/>
      <c r="DV327" s="223"/>
      <c r="DW327" s="223"/>
      <c r="DX327" s="57"/>
      <c r="DY327" s="57"/>
      <c r="DZ327" s="57"/>
      <c r="EA327" s="57"/>
      <c r="EB327" s="56"/>
      <c r="EC327" s="56"/>
      <c r="ED327" s="56"/>
      <c r="EE327" s="56"/>
      <c r="EF327" s="56"/>
      <c r="EG327" s="56"/>
      <c r="EH327" s="56"/>
      <c r="EI327" s="56"/>
      <c r="EJ327" s="56"/>
      <c r="EK327" s="56"/>
      <c r="EL327" s="56"/>
      <c r="EM327" s="56"/>
      <c r="EN327" s="56"/>
      <c r="EO327" s="56"/>
      <c r="EP327" s="56"/>
      <c r="EQ327" s="56"/>
      <c r="ER327" s="56"/>
      <c r="ES327" s="56"/>
      <c r="ET327" s="56"/>
      <c r="EU327" s="56"/>
      <c r="EV327" s="56"/>
      <c r="EW327" s="56"/>
      <c r="EX327" s="56"/>
      <c r="EY327" s="56"/>
      <c r="EZ327" s="56"/>
      <c r="FA327" s="56"/>
      <c r="FB327" s="56"/>
      <c r="FC327" s="56"/>
      <c r="FD327" s="56"/>
      <c r="FE327" s="57"/>
    </row>
    <row r="328" spans="1:161" ht="4.3499999999999996" customHeight="1" x14ac:dyDescent="0.2">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38"/>
      <c r="BY328" s="38"/>
      <c r="BZ328" s="56"/>
      <c r="CA328" s="56"/>
      <c r="CB328" s="33"/>
      <c r="CC328" s="223"/>
      <c r="CD328" s="223"/>
      <c r="CE328" s="223"/>
      <c r="CF328" s="223"/>
      <c r="CG328" s="223"/>
      <c r="CH328" s="223"/>
      <c r="CI328" s="223"/>
      <c r="CJ328" s="223"/>
      <c r="CK328" s="223"/>
      <c r="CL328" s="223"/>
      <c r="CM328" s="223"/>
      <c r="CN328" s="223"/>
      <c r="CO328" s="223"/>
      <c r="CP328" s="223"/>
      <c r="CQ328" s="223"/>
      <c r="CR328" s="223"/>
      <c r="CS328" s="223"/>
      <c r="CT328" s="223"/>
      <c r="CU328" s="223"/>
      <c r="CV328" s="223"/>
      <c r="CW328" s="223"/>
      <c r="CX328" s="223"/>
      <c r="CY328" s="223"/>
      <c r="CZ328" s="223"/>
      <c r="DA328" s="223"/>
      <c r="DB328" s="223"/>
      <c r="DC328" s="223"/>
      <c r="DD328" s="223"/>
      <c r="DE328" s="223"/>
      <c r="DF328" s="223"/>
      <c r="DG328" s="223"/>
      <c r="DH328" s="223"/>
      <c r="DI328" s="223"/>
      <c r="DJ328" s="223"/>
      <c r="DK328" s="223"/>
      <c r="DL328" s="223"/>
      <c r="DM328" s="223"/>
      <c r="DN328" s="223"/>
      <c r="DO328" s="223"/>
      <c r="DP328" s="223"/>
      <c r="DQ328" s="223"/>
      <c r="DR328" s="223"/>
      <c r="DS328" s="223"/>
      <c r="DT328" s="223"/>
      <c r="DU328" s="223"/>
      <c r="DV328" s="223"/>
      <c r="DW328" s="223"/>
      <c r="DX328" s="57"/>
      <c r="DY328" s="57"/>
      <c r="DZ328" s="57"/>
      <c r="EA328" s="57"/>
      <c r="EB328" s="56"/>
      <c r="EC328" s="56"/>
      <c r="ED328" s="56"/>
      <c r="EE328" s="56"/>
      <c r="EF328" s="56"/>
      <c r="EG328" s="56"/>
      <c r="EH328" s="56"/>
      <c r="EI328" s="56"/>
      <c r="EJ328" s="56"/>
      <c r="EK328" s="56"/>
      <c r="EL328" s="56"/>
      <c r="EM328" s="56"/>
      <c r="EN328" s="56"/>
      <c r="EO328" s="56"/>
      <c r="EP328" s="56"/>
      <c r="EQ328" s="56"/>
      <c r="ER328" s="56"/>
      <c r="ES328" s="56"/>
      <c r="ET328" s="56"/>
      <c r="EU328" s="56"/>
      <c r="EV328" s="56"/>
      <c r="EW328" s="56"/>
      <c r="EX328" s="56"/>
      <c r="EY328" s="56"/>
      <c r="EZ328" s="56"/>
      <c r="FA328" s="56"/>
      <c r="FB328" s="56"/>
      <c r="FC328" s="56"/>
      <c r="FD328" s="56"/>
      <c r="FE328" s="57"/>
    </row>
    <row r="329" spans="1:161" ht="4.3499999999999996" customHeight="1" x14ac:dyDescent="0.2">
      <c r="A329" s="56"/>
      <c r="B329" s="56"/>
      <c r="C329" s="455" t="s">
        <v>50</v>
      </c>
      <c r="D329" s="456"/>
      <c r="E329" s="456"/>
      <c r="F329" s="456"/>
      <c r="G329" s="456"/>
      <c r="H329" s="456"/>
      <c r="I329" s="457"/>
      <c r="J329" s="466" t="s">
        <v>154</v>
      </c>
      <c r="K329" s="467"/>
      <c r="L329" s="467"/>
      <c r="M329" s="467"/>
      <c r="N329" s="467"/>
      <c r="O329" s="467"/>
      <c r="P329" s="467"/>
      <c r="Q329" s="467"/>
      <c r="R329" s="467"/>
      <c r="S329" s="467"/>
      <c r="T329" s="467"/>
      <c r="U329" s="467"/>
      <c r="V329" s="467"/>
      <c r="W329" s="467"/>
      <c r="X329" s="467"/>
      <c r="Y329" s="467"/>
      <c r="Z329" s="467"/>
      <c r="AA329" s="467"/>
      <c r="AB329" s="467"/>
      <c r="AC329" s="467"/>
      <c r="AD329" s="467"/>
      <c r="AE329" s="467"/>
      <c r="AF329" s="467"/>
      <c r="AG329" s="467"/>
      <c r="AH329" s="467"/>
      <c r="AI329" s="467"/>
      <c r="AJ329" s="467"/>
      <c r="AK329" s="467"/>
      <c r="AL329" s="467"/>
      <c r="AM329" s="467"/>
      <c r="AN329" s="467"/>
      <c r="AO329" s="467"/>
      <c r="AP329" s="467"/>
      <c r="AQ329" s="467"/>
      <c r="AR329" s="467"/>
      <c r="AS329" s="467"/>
      <c r="AT329" s="467"/>
      <c r="AU329" s="467"/>
      <c r="AV329" s="467"/>
      <c r="AW329" s="467"/>
      <c r="AX329" s="467"/>
      <c r="AY329" s="467"/>
      <c r="AZ329" s="467"/>
      <c r="BA329" s="467"/>
      <c r="BB329" s="467"/>
      <c r="BC329" s="467"/>
      <c r="BD329" s="467"/>
      <c r="BE329" s="467"/>
      <c r="BF329" s="467"/>
      <c r="BG329" s="467"/>
      <c r="BH329" s="467"/>
      <c r="BI329" s="467"/>
      <c r="BJ329" s="467"/>
      <c r="BK329" s="467"/>
      <c r="BL329" s="467"/>
      <c r="BM329" s="467"/>
      <c r="BN329" s="467"/>
      <c r="BO329" s="467"/>
      <c r="BP329" s="467"/>
      <c r="BQ329" s="467"/>
      <c r="BR329" s="467"/>
      <c r="BS329" s="467"/>
      <c r="BT329" s="467"/>
      <c r="BU329" s="467"/>
      <c r="BV329" s="467"/>
      <c r="BW329" s="467"/>
      <c r="BX329" s="467"/>
      <c r="BY329" s="467"/>
      <c r="BZ329" s="56"/>
      <c r="CA329" s="56"/>
      <c r="CB329" s="33"/>
      <c r="CC329" s="56"/>
      <c r="CD329" s="56"/>
      <c r="CE329" s="464" t="s">
        <v>136</v>
      </c>
      <c r="CF329" s="464"/>
      <c r="CG329" s="464"/>
      <c r="CH329" s="464"/>
      <c r="CI329" s="464"/>
      <c r="CJ329" s="464"/>
      <c r="CK329" s="464"/>
      <c r="CL329" s="464"/>
      <c r="CM329" s="464"/>
      <c r="CN329" s="464"/>
      <c r="CO329" s="464"/>
      <c r="CP329" s="464"/>
      <c r="CQ329" s="464"/>
      <c r="CR329" s="464"/>
      <c r="CS329" s="464"/>
      <c r="CT329" s="464"/>
      <c r="CU329" s="464"/>
      <c r="CV329" s="464"/>
      <c r="CW329" s="464"/>
      <c r="CX329" s="464"/>
      <c r="CY329" s="464"/>
      <c r="CZ329" s="57"/>
      <c r="DA329" s="57"/>
      <c r="DB329" s="57"/>
      <c r="DC329" s="57"/>
      <c r="DD329" s="57"/>
      <c r="DE329" s="57"/>
      <c r="DF329" s="57"/>
      <c r="DG329" s="57"/>
      <c r="DH329" s="57"/>
      <c r="DI329" s="57"/>
      <c r="DJ329" s="57"/>
      <c r="DK329" s="57"/>
      <c r="DL329" s="57"/>
      <c r="DM329" s="57"/>
      <c r="DN329" s="57"/>
      <c r="DO329" s="57"/>
      <c r="DP329" s="57"/>
      <c r="DQ329" s="57"/>
      <c r="DR329" s="57"/>
      <c r="DS329" s="56"/>
      <c r="DT329" s="57"/>
      <c r="DU329" s="57"/>
      <c r="DV329" s="57"/>
      <c r="DW329" s="57"/>
      <c r="DX329" s="57"/>
      <c r="DY329" s="57"/>
      <c r="DZ329" s="57"/>
      <c r="EA329" s="57"/>
      <c r="EB329" s="56"/>
      <c r="EC329" s="56"/>
      <c r="ED329" s="56"/>
      <c r="EE329" s="56"/>
      <c r="EF329" s="56"/>
      <c r="EG329" s="56"/>
      <c r="EH329" s="56"/>
      <c r="EI329" s="56"/>
      <c r="EJ329" s="56"/>
      <c r="EK329" s="56"/>
      <c r="EL329" s="56"/>
      <c r="EM329" s="56"/>
      <c r="EN329" s="56"/>
      <c r="EO329" s="56"/>
      <c r="EP329" s="56"/>
      <c r="EQ329" s="56"/>
      <c r="ER329" s="56"/>
      <c r="ES329" s="56"/>
      <c r="ET329" s="56"/>
      <c r="EU329" s="56"/>
      <c r="EV329" s="64"/>
      <c r="EW329" s="56"/>
      <c r="EX329" s="56"/>
      <c r="EY329" s="56"/>
      <c r="EZ329" s="56"/>
      <c r="FA329" s="56"/>
      <c r="FB329" s="56"/>
      <c r="FC329" s="56"/>
      <c r="FD329" s="56"/>
      <c r="FE329" s="57"/>
    </row>
    <row r="330" spans="1:161" ht="4.3499999999999996" customHeight="1" x14ac:dyDescent="0.2">
      <c r="A330" s="56"/>
      <c r="B330" s="56"/>
      <c r="C330" s="458"/>
      <c r="D330" s="459"/>
      <c r="E330" s="459"/>
      <c r="F330" s="459"/>
      <c r="G330" s="459"/>
      <c r="H330" s="459"/>
      <c r="I330" s="460"/>
      <c r="J330" s="466"/>
      <c r="K330" s="467"/>
      <c r="L330" s="467"/>
      <c r="M330" s="467"/>
      <c r="N330" s="467"/>
      <c r="O330" s="467"/>
      <c r="P330" s="467"/>
      <c r="Q330" s="467"/>
      <c r="R330" s="467"/>
      <c r="S330" s="467"/>
      <c r="T330" s="467"/>
      <c r="U330" s="467"/>
      <c r="V330" s="467"/>
      <c r="W330" s="467"/>
      <c r="X330" s="467"/>
      <c r="Y330" s="467"/>
      <c r="Z330" s="467"/>
      <c r="AA330" s="467"/>
      <c r="AB330" s="467"/>
      <c r="AC330" s="467"/>
      <c r="AD330" s="467"/>
      <c r="AE330" s="467"/>
      <c r="AF330" s="467"/>
      <c r="AG330" s="467"/>
      <c r="AH330" s="467"/>
      <c r="AI330" s="467"/>
      <c r="AJ330" s="467"/>
      <c r="AK330" s="467"/>
      <c r="AL330" s="467"/>
      <c r="AM330" s="467"/>
      <c r="AN330" s="467"/>
      <c r="AO330" s="467"/>
      <c r="AP330" s="467"/>
      <c r="AQ330" s="467"/>
      <c r="AR330" s="467"/>
      <c r="AS330" s="467"/>
      <c r="AT330" s="467"/>
      <c r="AU330" s="467"/>
      <c r="AV330" s="467"/>
      <c r="AW330" s="467"/>
      <c r="AX330" s="467"/>
      <c r="AY330" s="467"/>
      <c r="AZ330" s="467"/>
      <c r="BA330" s="467"/>
      <c r="BB330" s="467"/>
      <c r="BC330" s="467"/>
      <c r="BD330" s="467"/>
      <c r="BE330" s="467"/>
      <c r="BF330" s="467"/>
      <c r="BG330" s="467"/>
      <c r="BH330" s="467"/>
      <c r="BI330" s="467"/>
      <c r="BJ330" s="467"/>
      <c r="BK330" s="467"/>
      <c r="BL330" s="467"/>
      <c r="BM330" s="467"/>
      <c r="BN330" s="467"/>
      <c r="BO330" s="467"/>
      <c r="BP330" s="467"/>
      <c r="BQ330" s="467"/>
      <c r="BR330" s="467"/>
      <c r="BS330" s="467"/>
      <c r="BT330" s="467"/>
      <c r="BU330" s="467"/>
      <c r="BV330" s="467"/>
      <c r="BW330" s="467"/>
      <c r="BX330" s="467"/>
      <c r="BY330" s="467"/>
      <c r="BZ330" s="56"/>
      <c r="CA330" s="56"/>
      <c r="CB330" s="33"/>
      <c r="CC330" s="56"/>
      <c r="CD330" s="56"/>
      <c r="CE330" s="464"/>
      <c r="CF330" s="464"/>
      <c r="CG330" s="464"/>
      <c r="CH330" s="464"/>
      <c r="CI330" s="464"/>
      <c r="CJ330" s="464"/>
      <c r="CK330" s="464"/>
      <c r="CL330" s="464"/>
      <c r="CM330" s="464"/>
      <c r="CN330" s="464"/>
      <c r="CO330" s="464"/>
      <c r="CP330" s="464"/>
      <c r="CQ330" s="464"/>
      <c r="CR330" s="464"/>
      <c r="CS330" s="464"/>
      <c r="CT330" s="464"/>
      <c r="CU330" s="464"/>
      <c r="CV330" s="464"/>
      <c r="CW330" s="464"/>
      <c r="CX330" s="464"/>
      <c r="CY330" s="464"/>
      <c r="CZ330" s="56"/>
      <c r="DA330" s="56"/>
      <c r="DB330" s="56"/>
      <c r="DC330" s="56"/>
      <c r="DD330" s="56"/>
      <c r="DE330" s="56"/>
      <c r="DF330" s="56"/>
      <c r="DG330" s="56"/>
      <c r="DH330" s="56"/>
      <c r="DI330" s="56"/>
      <c r="DJ330" s="56"/>
      <c r="DK330" s="56"/>
      <c r="DL330" s="56"/>
      <c r="DM330" s="56"/>
      <c r="DN330" s="56"/>
      <c r="DO330" s="56"/>
      <c r="DP330" s="56"/>
      <c r="DQ330" s="56"/>
      <c r="DR330" s="56"/>
      <c r="DS330" s="56"/>
      <c r="DT330" s="56"/>
      <c r="DU330" s="56"/>
      <c r="DV330" s="56"/>
      <c r="DW330" s="56"/>
      <c r="DX330" s="56"/>
      <c r="DY330" s="56"/>
      <c r="DZ330" s="56"/>
      <c r="EA330" s="56"/>
      <c r="EB330" s="56"/>
      <c r="EC330" s="56"/>
      <c r="ED330" s="56"/>
      <c r="EE330" s="56"/>
      <c r="EF330" s="56"/>
      <c r="EG330" s="56"/>
      <c r="EH330" s="56"/>
      <c r="EI330" s="56"/>
      <c r="EJ330" s="56"/>
      <c r="EK330" s="56"/>
      <c r="EL330" s="56"/>
      <c r="EM330" s="56"/>
      <c r="EN330" s="56"/>
      <c r="EO330" s="56"/>
      <c r="EP330" s="56"/>
      <c r="EQ330" s="56"/>
      <c r="ER330" s="56"/>
      <c r="ES330" s="56"/>
      <c r="ET330" s="56"/>
      <c r="EU330" s="56"/>
      <c r="EV330" s="56"/>
      <c r="EW330" s="56"/>
      <c r="EX330" s="56"/>
      <c r="EY330" s="56"/>
      <c r="EZ330" s="56"/>
      <c r="FA330" s="56"/>
      <c r="FB330" s="56"/>
      <c r="FC330" s="56"/>
      <c r="FD330" s="56"/>
      <c r="FE330" s="57"/>
    </row>
    <row r="331" spans="1:161" ht="4.3499999999999996" customHeight="1" x14ac:dyDescent="0.2">
      <c r="A331" s="56"/>
      <c r="B331" s="56"/>
      <c r="C331" s="458"/>
      <c r="D331" s="459"/>
      <c r="E331" s="459"/>
      <c r="F331" s="459"/>
      <c r="G331" s="459"/>
      <c r="H331" s="459"/>
      <c r="I331" s="460"/>
      <c r="J331" s="466"/>
      <c r="K331" s="467"/>
      <c r="L331" s="467"/>
      <c r="M331" s="467"/>
      <c r="N331" s="467"/>
      <c r="O331" s="467"/>
      <c r="P331" s="467"/>
      <c r="Q331" s="467"/>
      <c r="R331" s="467"/>
      <c r="S331" s="467"/>
      <c r="T331" s="467"/>
      <c r="U331" s="467"/>
      <c r="V331" s="467"/>
      <c r="W331" s="467"/>
      <c r="X331" s="467"/>
      <c r="Y331" s="467"/>
      <c r="Z331" s="467"/>
      <c r="AA331" s="467"/>
      <c r="AB331" s="467"/>
      <c r="AC331" s="467"/>
      <c r="AD331" s="467"/>
      <c r="AE331" s="467"/>
      <c r="AF331" s="467"/>
      <c r="AG331" s="467"/>
      <c r="AH331" s="467"/>
      <c r="AI331" s="467"/>
      <c r="AJ331" s="467"/>
      <c r="AK331" s="467"/>
      <c r="AL331" s="467"/>
      <c r="AM331" s="467"/>
      <c r="AN331" s="467"/>
      <c r="AO331" s="467"/>
      <c r="AP331" s="467"/>
      <c r="AQ331" s="467"/>
      <c r="AR331" s="467"/>
      <c r="AS331" s="467"/>
      <c r="AT331" s="467"/>
      <c r="AU331" s="467"/>
      <c r="AV331" s="467"/>
      <c r="AW331" s="467"/>
      <c r="AX331" s="467"/>
      <c r="AY331" s="467"/>
      <c r="AZ331" s="467"/>
      <c r="BA331" s="467"/>
      <c r="BB331" s="467"/>
      <c r="BC331" s="467"/>
      <c r="BD331" s="467"/>
      <c r="BE331" s="467"/>
      <c r="BF331" s="467"/>
      <c r="BG331" s="467"/>
      <c r="BH331" s="467"/>
      <c r="BI331" s="467"/>
      <c r="BJ331" s="467"/>
      <c r="BK331" s="467"/>
      <c r="BL331" s="467"/>
      <c r="BM331" s="467"/>
      <c r="BN331" s="467"/>
      <c r="BO331" s="467"/>
      <c r="BP331" s="467"/>
      <c r="BQ331" s="467"/>
      <c r="BR331" s="467"/>
      <c r="BS331" s="467"/>
      <c r="BT331" s="467"/>
      <c r="BU331" s="467"/>
      <c r="BV331" s="467"/>
      <c r="BW331" s="467"/>
      <c r="BX331" s="467"/>
      <c r="BY331" s="467"/>
      <c r="BZ331" s="56"/>
      <c r="CA331" s="56"/>
      <c r="CB331" s="33"/>
      <c r="CC331" s="56"/>
      <c r="CD331" s="56"/>
      <c r="CE331" s="464"/>
      <c r="CF331" s="464"/>
      <c r="CG331" s="464"/>
      <c r="CH331" s="464"/>
      <c r="CI331" s="464"/>
      <c r="CJ331" s="464"/>
      <c r="CK331" s="464"/>
      <c r="CL331" s="464"/>
      <c r="CM331" s="464"/>
      <c r="CN331" s="464"/>
      <c r="CO331" s="464"/>
      <c r="CP331" s="464"/>
      <c r="CQ331" s="464"/>
      <c r="CR331" s="464"/>
      <c r="CS331" s="464"/>
      <c r="CT331" s="464"/>
      <c r="CU331" s="464"/>
      <c r="CV331" s="464"/>
      <c r="CW331" s="464"/>
      <c r="CX331" s="464"/>
      <c r="CY331" s="464"/>
      <c r="CZ331" s="56"/>
      <c r="DA331" s="56"/>
      <c r="DB331" s="56"/>
      <c r="DC331" s="56"/>
      <c r="DD331" s="56"/>
      <c r="DE331" s="56"/>
      <c r="DF331" s="56"/>
      <c r="DG331" s="56"/>
      <c r="DH331" s="56"/>
      <c r="DI331" s="56"/>
      <c r="DJ331" s="56"/>
      <c r="DK331" s="56"/>
      <c r="DL331" s="56"/>
      <c r="DM331" s="56"/>
      <c r="DN331" s="56"/>
      <c r="DO331" s="56"/>
      <c r="DP331" s="56"/>
      <c r="DQ331" s="56"/>
      <c r="DR331" s="56"/>
      <c r="DS331" s="56"/>
      <c r="DT331" s="56"/>
      <c r="DU331" s="56"/>
      <c r="DV331" s="56"/>
      <c r="DW331" s="56"/>
      <c r="DX331" s="56"/>
      <c r="DY331" s="56"/>
      <c r="DZ331" s="56"/>
      <c r="EA331" s="56"/>
      <c r="EB331" s="56"/>
      <c r="EC331" s="56"/>
      <c r="ED331" s="56"/>
      <c r="EE331" s="56"/>
      <c r="EF331" s="56"/>
      <c r="EG331" s="56"/>
      <c r="EH331" s="56"/>
      <c r="EI331" s="56"/>
      <c r="EJ331" s="56"/>
      <c r="EK331" s="56"/>
      <c r="EL331" s="56"/>
      <c r="EM331" s="56"/>
      <c r="EN331" s="56"/>
      <c r="EO331" s="56"/>
      <c r="EP331" s="56"/>
      <c r="EQ331" s="56"/>
      <c r="ER331" s="56"/>
      <c r="ES331" s="56"/>
      <c r="ET331" s="56"/>
      <c r="EU331" s="56"/>
      <c r="EV331" s="56"/>
      <c r="EW331" s="56"/>
      <c r="EX331" s="56"/>
      <c r="EY331" s="56"/>
      <c r="EZ331" s="56"/>
      <c r="FA331" s="56"/>
      <c r="FB331" s="56"/>
      <c r="FC331" s="56"/>
      <c r="FD331" s="56"/>
      <c r="FE331" s="57"/>
    </row>
    <row r="332" spans="1:161" ht="4.3499999999999996" customHeight="1" x14ac:dyDescent="0.2">
      <c r="A332" s="56"/>
      <c r="B332" s="56"/>
      <c r="C332" s="461"/>
      <c r="D332" s="462"/>
      <c r="E332" s="462"/>
      <c r="F332" s="462"/>
      <c r="G332" s="462"/>
      <c r="H332" s="462"/>
      <c r="I332" s="463"/>
      <c r="J332" s="466"/>
      <c r="K332" s="467"/>
      <c r="L332" s="467"/>
      <c r="M332" s="467"/>
      <c r="N332" s="467"/>
      <c r="O332" s="467"/>
      <c r="P332" s="467"/>
      <c r="Q332" s="467"/>
      <c r="R332" s="467"/>
      <c r="S332" s="467"/>
      <c r="T332" s="467"/>
      <c r="U332" s="467"/>
      <c r="V332" s="467"/>
      <c r="W332" s="467"/>
      <c r="X332" s="467"/>
      <c r="Y332" s="467"/>
      <c r="Z332" s="467"/>
      <c r="AA332" s="467"/>
      <c r="AB332" s="467"/>
      <c r="AC332" s="467"/>
      <c r="AD332" s="467"/>
      <c r="AE332" s="467"/>
      <c r="AF332" s="467"/>
      <c r="AG332" s="467"/>
      <c r="AH332" s="467"/>
      <c r="AI332" s="467"/>
      <c r="AJ332" s="467"/>
      <c r="AK332" s="467"/>
      <c r="AL332" s="467"/>
      <c r="AM332" s="467"/>
      <c r="AN332" s="467"/>
      <c r="AO332" s="467"/>
      <c r="AP332" s="467"/>
      <c r="AQ332" s="467"/>
      <c r="AR332" s="467"/>
      <c r="AS332" s="467"/>
      <c r="AT332" s="467"/>
      <c r="AU332" s="467"/>
      <c r="AV332" s="467"/>
      <c r="AW332" s="467"/>
      <c r="AX332" s="467"/>
      <c r="AY332" s="467"/>
      <c r="AZ332" s="467"/>
      <c r="BA332" s="467"/>
      <c r="BB332" s="467"/>
      <c r="BC332" s="467"/>
      <c r="BD332" s="467"/>
      <c r="BE332" s="467"/>
      <c r="BF332" s="467"/>
      <c r="BG332" s="467"/>
      <c r="BH332" s="467"/>
      <c r="BI332" s="467"/>
      <c r="BJ332" s="467"/>
      <c r="BK332" s="467"/>
      <c r="BL332" s="467"/>
      <c r="BM332" s="467"/>
      <c r="BN332" s="467"/>
      <c r="BO332" s="467"/>
      <c r="BP332" s="467"/>
      <c r="BQ332" s="467"/>
      <c r="BR332" s="467"/>
      <c r="BS332" s="467"/>
      <c r="BT332" s="467"/>
      <c r="BU332" s="467"/>
      <c r="BV332" s="467"/>
      <c r="BW332" s="467"/>
      <c r="BX332" s="467"/>
      <c r="BY332" s="467"/>
      <c r="BZ332" s="56"/>
      <c r="CA332" s="56"/>
      <c r="CB332" s="33"/>
      <c r="CC332" s="57"/>
      <c r="CD332" s="57"/>
      <c r="CE332" s="464"/>
      <c r="CF332" s="464"/>
      <c r="CG332" s="464"/>
      <c r="CH332" s="464"/>
      <c r="CI332" s="464"/>
      <c r="CJ332" s="464"/>
      <c r="CK332" s="464"/>
      <c r="CL332" s="464"/>
      <c r="CM332" s="464"/>
      <c r="CN332" s="464"/>
      <c r="CO332" s="464"/>
      <c r="CP332" s="464"/>
      <c r="CQ332" s="464"/>
      <c r="CR332" s="464"/>
      <c r="CS332" s="464"/>
      <c r="CT332" s="464"/>
      <c r="CU332" s="464"/>
      <c r="CV332" s="464"/>
      <c r="CW332" s="464"/>
      <c r="CX332" s="464"/>
      <c r="CY332" s="464"/>
      <c r="CZ332" s="57"/>
      <c r="DA332" s="57"/>
      <c r="DB332" s="57"/>
      <c r="DC332" s="57"/>
      <c r="DD332" s="57"/>
      <c r="DE332" s="57"/>
      <c r="DF332" s="57"/>
      <c r="DG332" s="57"/>
      <c r="DH332" s="57"/>
      <c r="DI332" s="57"/>
      <c r="DJ332" s="57"/>
      <c r="DK332" s="57"/>
      <c r="DL332" s="57"/>
      <c r="DM332" s="57"/>
      <c r="DN332" s="57"/>
      <c r="DO332" s="57"/>
      <c r="DP332" s="57"/>
      <c r="DQ332" s="57"/>
      <c r="DR332" s="57"/>
      <c r="DS332" s="57"/>
      <c r="DT332" s="57"/>
      <c r="DU332" s="57"/>
      <c r="DV332" s="57"/>
      <c r="DW332" s="57"/>
      <c r="DX332" s="56"/>
      <c r="DY332" s="56"/>
      <c r="DZ332" s="56"/>
      <c r="EA332" s="56"/>
      <c r="EB332" s="56"/>
      <c r="EC332" s="56"/>
      <c r="ED332" s="56"/>
      <c r="EE332" s="56"/>
      <c r="EF332" s="56"/>
      <c r="EG332" s="56"/>
      <c r="EH332" s="56"/>
      <c r="EI332" s="56"/>
      <c r="EJ332" s="56"/>
      <c r="EK332" s="56"/>
      <c r="EL332" s="56"/>
      <c r="EM332" s="56"/>
      <c r="EN332" s="56"/>
      <c r="EO332" s="56"/>
      <c r="EP332" s="56"/>
      <c r="EQ332" s="56"/>
      <c r="ER332" s="56"/>
      <c r="ES332" s="56"/>
      <c r="ET332" s="56"/>
      <c r="EU332" s="56"/>
      <c r="EV332" s="56"/>
      <c r="EW332" s="56"/>
      <c r="EX332" s="56"/>
      <c r="EY332" s="56"/>
      <c r="EZ332" s="56"/>
      <c r="FA332" s="56"/>
      <c r="FB332" s="56"/>
      <c r="FC332" s="56"/>
      <c r="FD332" s="56"/>
      <c r="FE332" s="57"/>
    </row>
    <row r="333" spans="1:161" ht="4.3499999999999996" customHeight="1" x14ac:dyDescent="0.2">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36"/>
      <c r="BY333" s="36"/>
      <c r="BZ333" s="56"/>
      <c r="CA333" s="56"/>
      <c r="CB333" s="33"/>
      <c r="CC333" s="63"/>
      <c r="CD333" s="57"/>
      <c r="CE333" s="57"/>
      <c r="CF333" s="57"/>
      <c r="CG333" s="57"/>
      <c r="CH333" s="57"/>
      <c r="CI333" s="57"/>
      <c r="CJ333" s="57"/>
      <c r="CK333" s="57"/>
      <c r="CL333" s="57"/>
      <c r="CM333" s="57"/>
      <c r="CN333" s="57"/>
      <c r="CO333" s="57"/>
      <c r="CP333" s="57"/>
      <c r="CQ333" s="57"/>
      <c r="CR333" s="57"/>
      <c r="CS333" s="57"/>
      <c r="CT333" s="57"/>
      <c r="CU333" s="57"/>
      <c r="CV333" s="465"/>
      <c r="CW333" s="319"/>
      <c r="CX333" s="320"/>
      <c r="CY333" s="320"/>
      <c r="CZ333" s="320"/>
      <c r="DA333" s="321"/>
      <c r="DB333" s="319"/>
      <c r="DC333" s="320"/>
      <c r="DD333" s="320"/>
      <c r="DE333" s="320"/>
      <c r="DF333" s="321"/>
      <c r="DG333" s="56"/>
      <c r="DH333" s="56"/>
      <c r="DI333" s="56"/>
      <c r="DJ333" s="56"/>
      <c r="DK333" s="57"/>
      <c r="DL333" s="57"/>
      <c r="DM333" s="57"/>
      <c r="DN333" s="57"/>
      <c r="DO333" s="57"/>
      <c r="DP333" s="57"/>
      <c r="DQ333" s="57"/>
      <c r="DR333" s="57"/>
      <c r="DS333" s="57"/>
      <c r="DT333" s="57"/>
      <c r="DU333" s="57"/>
      <c r="DV333" s="57"/>
      <c r="DW333" s="465"/>
      <c r="DX333" s="319"/>
      <c r="DY333" s="320"/>
      <c r="DZ333" s="320"/>
      <c r="EA333" s="320"/>
      <c r="EB333" s="321"/>
      <c r="EC333" s="319"/>
      <c r="ED333" s="320"/>
      <c r="EE333" s="320"/>
      <c r="EF333" s="320"/>
      <c r="EG333" s="321"/>
      <c r="EH333" s="56"/>
      <c r="EI333" s="56"/>
      <c r="EJ333" s="56"/>
      <c r="EK333" s="56"/>
      <c r="EL333" s="56"/>
      <c r="EM333" s="56"/>
      <c r="EN333" s="56"/>
      <c r="EO333" s="56"/>
      <c r="EP333" s="56"/>
      <c r="EQ333" s="56"/>
      <c r="ER333" s="56"/>
      <c r="ES333" s="56"/>
      <c r="ET333" s="56"/>
      <c r="EU333" s="56"/>
      <c r="EV333" s="56"/>
      <c r="EW333" s="56"/>
      <c r="EX333" s="56"/>
      <c r="EY333" s="56"/>
      <c r="EZ333" s="56"/>
      <c r="FA333" s="56"/>
      <c r="FB333" s="56"/>
      <c r="FC333" s="56"/>
      <c r="FD333" s="56"/>
      <c r="FE333" s="57"/>
    </row>
    <row r="334" spans="1:161" ht="4.3499999999999996" customHeight="1" x14ac:dyDescent="0.2">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36"/>
      <c r="BY334" s="36"/>
      <c r="BZ334" s="56"/>
      <c r="CA334" s="56"/>
      <c r="CB334" s="33"/>
      <c r="CC334" s="63"/>
      <c r="CD334" s="57"/>
      <c r="CE334" s="57"/>
      <c r="CF334" s="57"/>
      <c r="CG334" s="57"/>
      <c r="CH334" s="57"/>
      <c r="CI334" s="57"/>
      <c r="CJ334" s="57"/>
      <c r="CK334" s="57"/>
      <c r="CL334" s="57"/>
      <c r="CM334" s="57"/>
      <c r="CN334" s="57"/>
      <c r="CO334" s="57"/>
      <c r="CP334" s="57"/>
      <c r="CQ334" s="57"/>
      <c r="CR334" s="57"/>
      <c r="CS334" s="57"/>
      <c r="CT334" s="57"/>
      <c r="CU334" s="57"/>
      <c r="CV334" s="465"/>
      <c r="CW334" s="322"/>
      <c r="CX334" s="323"/>
      <c r="CY334" s="323"/>
      <c r="CZ334" s="323"/>
      <c r="DA334" s="324"/>
      <c r="DB334" s="322"/>
      <c r="DC334" s="323"/>
      <c r="DD334" s="323"/>
      <c r="DE334" s="323"/>
      <c r="DF334" s="324"/>
      <c r="DG334" s="56"/>
      <c r="DH334" s="56"/>
      <c r="DI334" s="56"/>
      <c r="DJ334" s="56"/>
      <c r="DK334" s="57"/>
      <c r="DL334" s="57"/>
      <c r="DM334" s="57"/>
      <c r="DN334" s="57"/>
      <c r="DO334" s="57"/>
      <c r="DP334" s="57"/>
      <c r="DQ334" s="57"/>
      <c r="DR334" s="57"/>
      <c r="DS334" s="57"/>
      <c r="DT334" s="57"/>
      <c r="DU334" s="57"/>
      <c r="DV334" s="57"/>
      <c r="DW334" s="465"/>
      <c r="DX334" s="322"/>
      <c r="DY334" s="323"/>
      <c r="DZ334" s="323"/>
      <c r="EA334" s="323"/>
      <c r="EB334" s="324"/>
      <c r="EC334" s="322"/>
      <c r="ED334" s="323"/>
      <c r="EE334" s="323"/>
      <c r="EF334" s="323"/>
      <c r="EG334" s="324"/>
      <c r="EH334" s="56"/>
      <c r="EI334" s="56"/>
      <c r="EJ334" s="56"/>
      <c r="EK334" s="56"/>
      <c r="EL334" s="56"/>
      <c r="EM334" s="56"/>
      <c r="EN334" s="56"/>
      <c r="EO334" s="56"/>
      <c r="EP334" s="56"/>
      <c r="EQ334" s="56"/>
      <c r="ER334" s="56"/>
      <c r="ES334" s="56"/>
      <c r="ET334" s="56"/>
      <c r="EU334" s="56"/>
      <c r="EV334" s="56"/>
      <c r="EW334" s="56"/>
      <c r="EX334" s="56"/>
      <c r="EY334" s="56"/>
      <c r="EZ334" s="56"/>
      <c r="FA334" s="56"/>
      <c r="FB334" s="56"/>
      <c r="FC334" s="56"/>
      <c r="FD334" s="56"/>
      <c r="FE334" s="57"/>
    </row>
    <row r="335" spans="1:161" ht="4.3499999999999996" customHeight="1" x14ac:dyDescent="0.2">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39"/>
      <c r="BY335" s="39"/>
      <c r="BZ335" s="56"/>
      <c r="CA335" s="56"/>
      <c r="CB335" s="33"/>
      <c r="CC335" s="63"/>
      <c r="CD335" s="57"/>
      <c r="CE335" s="57"/>
      <c r="CF335" s="57"/>
      <c r="CG335" s="57"/>
      <c r="CH335" s="57"/>
      <c r="CI335" s="57"/>
      <c r="CJ335" s="57"/>
      <c r="CK335" s="57"/>
      <c r="CL335" s="329" t="s">
        <v>89</v>
      </c>
      <c r="CM335" s="329"/>
      <c r="CN335" s="329"/>
      <c r="CO335" s="329"/>
      <c r="CP335" s="329"/>
      <c r="CQ335" s="329"/>
      <c r="CR335" s="329"/>
      <c r="CS335" s="329"/>
      <c r="CT335" s="329"/>
      <c r="CU335" s="329"/>
      <c r="CV335" s="465"/>
      <c r="CW335" s="322"/>
      <c r="CX335" s="323"/>
      <c r="CY335" s="323"/>
      <c r="CZ335" s="323"/>
      <c r="DA335" s="324"/>
      <c r="DB335" s="322"/>
      <c r="DC335" s="323"/>
      <c r="DD335" s="323"/>
      <c r="DE335" s="323"/>
      <c r="DF335" s="324"/>
      <c r="DG335" s="328" t="s">
        <v>90</v>
      </c>
      <c r="DH335" s="329"/>
      <c r="DI335" s="329"/>
      <c r="DJ335" s="329"/>
      <c r="DK335" s="57"/>
      <c r="DL335" s="57"/>
      <c r="DM335" s="329" t="s">
        <v>91</v>
      </c>
      <c r="DN335" s="329"/>
      <c r="DO335" s="329"/>
      <c r="DP335" s="329"/>
      <c r="DQ335" s="329"/>
      <c r="DR335" s="329"/>
      <c r="DS335" s="329"/>
      <c r="DT335" s="329"/>
      <c r="DU335" s="329"/>
      <c r="DV335" s="329"/>
      <c r="DW335" s="465"/>
      <c r="DX335" s="322"/>
      <c r="DY335" s="323"/>
      <c r="DZ335" s="323"/>
      <c r="EA335" s="323"/>
      <c r="EB335" s="324"/>
      <c r="EC335" s="322"/>
      <c r="ED335" s="323"/>
      <c r="EE335" s="323"/>
      <c r="EF335" s="323"/>
      <c r="EG335" s="324"/>
      <c r="EH335" s="328" t="s">
        <v>90</v>
      </c>
      <c r="EI335" s="329"/>
      <c r="EJ335" s="329"/>
      <c r="EK335" s="329"/>
      <c r="EL335" s="56"/>
      <c r="EM335" s="56"/>
      <c r="EN335" s="56"/>
      <c r="EO335" s="56"/>
      <c r="EP335" s="56"/>
      <c r="EQ335" s="56"/>
      <c r="ER335" s="56"/>
      <c r="ES335" s="56"/>
      <c r="ET335" s="56"/>
      <c r="EU335" s="56"/>
      <c r="EV335" s="56"/>
      <c r="EW335" s="56"/>
      <c r="EX335" s="56"/>
      <c r="EY335" s="56"/>
      <c r="EZ335" s="56"/>
      <c r="FA335" s="56"/>
      <c r="FB335" s="56"/>
      <c r="FC335" s="56"/>
      <c r="FD335" s="56"/>
      <c r="FE335" s="57"/>
    </row>
    <row r="336" spans="1:161" ht="4.3499999999999996" customHeight="1" x14ac:dyDescent="0.2">
      <c r="A336" s="56"/>
      <c r="B336" s="56"/>
      <c r="C336" s="455" t="s">
        <v>50</v>
      </c>
      <c r="D336" s="456"/>
      <c r="E336" s="456"/>
      <c r="F336" s="456"/>
      <c r="G336" s="456"/>
      <c r="H336" s="456"/>
      <c r="I336" s="457"/>
      <c r="J336" s="466" t="s">
        <v>155</v>
      </c>
      <c r="K336" s="467"/>
      <c r="L336" s="467"/>
      <c r="M336" s="467"/>
      <c r="N336" s="467"/>
      <c r="O336" s="467"/>
      <c r="P336" s="467"/>
      <c r="Q336" s="467"/>
      <c r="R336" s="467"/>
      <c r="S336" s="467"/>
      <c r="T336" s="467"/>
      <c r="U336" s="467"/>
      <c r="V336" s="467"/>
      <c r="W336" s="467"/>
      <c r="X336" s="467"/>
      <c r="Y336" s="467"/>
      <c r="Z336" s="467"/>
      <c r="AA336" s="467"/>
      <c r="AB336" s="467"/>
      <c r="AC336" s="467"/>
      <c r="AD336" s="467"/>
      <c r="AE336" s="467"/>
      <c r="AF336" s="467"/>
      <c r="AG336" s="467"/>
      <c r="AH336" s="467"/>
      <c r="AI336" s="467"/>
      <c r="AJ336" s="467"/>
      <c r="AK336" s="467"/>
      <c r="AL336" s="467"/>
      <c r="AM336" s="467"/>
      <c r="AN336" s="467"/>
      <c r="AO336" s="467"/>
      <c r="AP336" s="467"/>
      <c r="AQ336" s="467"/>
      <c r="AR336" s="467"/>
      <c r="AS336" s="467"/>
      <c r="AT336" s="467"/>
      <c r="AU336" s="467"/>
      <c r="AV336" s="467"/>
      <c r="AW336" s="467"/>
      <c r="AX336" s="467"/>
      <c r="AY336" s="467"/>
      <c r="AZ336" s="467"/>
      <c r="BA336" s="467"/>
      <c r="BB336" s="467"/>
      <c r="BC336" s="467"/>
      <c r="BD336" s="467"/>
      <c r="BE336" s="467"/>
      <c r="BF336" s="467"/>
      <c r="BG336" s="467"/>
      <c r="BH336" s="467"/>
      <c r="BI336" s="467"/>
      <c r="BJ336" s="467"/>
      <c r="BK336" s="467"/>
      <c r="BL336" s="467"/>
      <c r="BM336" s="467"/>
      <c r="BN336" s="467"/>
      <c r="BO336" s="467"/>
      <c r="BP336" s="467"/>
      <c r="BQ336" s="467"/>
      <c r="BR336" s="467"/>
      <c r="BS336" s="467"/>
      <c r="BT336" s="467"/>
      <c r="BU336" s="467"/>
      <c r="BV336" s="467"/>
      <c r="BW336" s="467"/>
      <c r="BX336" s="467"/>
      <c r="BY336" s="467"/>
      <c r="BZ336" s="56"/>
      <c r="CA336" s="56"/>
      <c r="CB336" s="33"/>
      <c r="CC336" s="55"/>
      <c r="CD336" s="56"/>
      <c r="CE336" s="56"/>
      <c r="CF336" s="56"/>
      <c r="CG336" s="56"/>
      <c r="CH336" s="56"/>
      <c r="CI336" s="56"/>
      <c r="CJ336" s="56"/>
      <c r="CK336" s="56"/>
      <c r="CL336" s="329"/>
      <c r="CM336" s="329"/>
      <c r="CN336" s="329"/>
      <c r="CO336" s="329"/>
      <c r="CP336" s="329"/>
      <c r="CQ336" s="329"/>
      <c r="CR336" s="329"/>
      <c r="CS336" s="329"/>
      <c r="CT336" s="329"/>
      <c r="CU336" s="329"/>
      <c r="CV336" s="465"/>
      <c r="CW336" s="322"/>
      <c r="CX336" s="323"/>
      <c r="CY336" s="323"/>
      <c r="CZ336" s="323"/>
      <c r="DA336" s="324"/>
      <c r="DB336" s="322"/>
      <c r="DC336" s="323"/>
      <c r="DD336" s="323"/>
      <c r="DE336" s="323"/>
      <c r="DF336" s="324"/>
      <c r="DG336" s="328"/>
      <c r="DH336" s="329"/>
      <c r="DI336" s="329"/>
      <c r="DJ336" s="329"/>
      <c r="DK336" s="56"/>
      <c r="DL336" s="56"/>
      <c r="DM336" s="329"/>
      <c r="DN336" s="329"/>
      <c r="DO336" s="329"/>
      <c r="DP336" s="329"/>
      <c r="DQ336" s="329"/>
      <c r="DR336" s="329"/>
      <c r="DS336" s="329"/>
      <c r="DT336" s="329"/>
      <c r="DU336" s="329"/>
      <c r="DV336" s="329"/>
      <c r="DW336" s="465"/>
      <c r="DX336" s="322"/>
      <c r="DY336" s="323"/>
      <c r="DZ336" s="323"/>
      <c r="EA336" s="323"/>
      <c r="EB336" s="324"/>
      <c r="EC336" s="322"/>
      <c r="ED336" s="323"/>
      <c r="EE336" s="323"/>
      <c r="EF336" s="323"/>
      <c r="EG336" s="324"/>
      <c r="EH336" s="328"/>
      <c r="EI336" s="329"/>
      <c r="EJ336" s="329"/>
      <c r="EK336" s="329"/>
      <c r="EL336" s="56"/>
      <c r="EM336" s="56"/>
      <c r="EN336" s="56"/>
      <c r="EO336" s="56"/>
      <c r="EP336" s="56"/>
      <c r="EQ336" s="56"/>
      <c r="ER336" s="56"/>
      <c r="ES336" s="56"/>
      <c r="ET336" s="56"/>
      <c r="EU336" s="56"/>
      <c r="EV336" s="56"/>
      <c r="EW336" s="56"/>
      <c r="EX336" s="56"/>
      <c r="EY336" s="56"/>
      <c r="EZ336" s="56"/>
      <c r="FA336" s="56"/>
      <c r="FB336" s="56"/>
      <c r="FC336" s="56"/>
      <c r="FD336" s="56"/>
      <c r="FE336" s="57"/>
    </row>
    <row r="337" spans="1:161" ht="4.3499999999999996" customHeight="1" x14ac:dyDescent="0.2">
      <c r="A337" s="56"/>
      <c r="B337" s="56"/>
      <c r="C337" s="458"/>
      <c r="D337" s="459"/>
      <c r="E337" s="459"/>
      <c r="F337" s="459"/>
      <c r="G337" s="459"/>
      <c r="H337" s="459"/>
      <c r="I337" s="460"/>
      <c r="J337" s="466"/>
      <c r="K337" s="467"/>
      <c r="L337" s="467"/>
      <c r="M337" s="467"/>
      <c r="N337" s="467"/>
      <c r="O337" s="467"/>
      <c r="P337" s="467"/>
      <c r="Q337" s="467"/>
      <c r="R337" s="467"/>
      <c r="S337" s="467"/>
      <c r="T337" s="467"/>
      <c r="U337" s="467"/>
      <c r="V337" s="467"/>
      <c r="W337" s="467"/>
      <c r="X337" s="467"/>
      <c r="Y337" s="467"/>
      <c r="Z337" s="467"/>
      <c r="AA337" s="467"/>
      <c r="AB337" s="467"/>
      <c r="AC337" s="467"/>
      <c r="AD337" s="467"/>
      <c r="AE337" s="467"/>
      <c r="AF337" s="467"/>
      <c r="AG337" s="467"/>
      <c r="AH337" s="467"/>
      <c r="AI337" s="467"/>
      <c r="AJ337" s="467"/>
      <c r="AK337" s="467"/>
      <c r="AL337" s="467"/>
      <c r="AM337" s="467"/>
      <c r="AN337" s="467"/>
      <c r="AO337" s="467"/>
      <c r="AP337" s="467"/>
      <c r="AQ337" s="467"/>
      <c r="AR337" s="467"/>
      <c r="AS337" s="467"/>
      <c r="AT337" s="467"/>
      <c r="AU337" s="467"/>
      <c r="AV337" s="467"/>
      <c r="AW337" s="467"/>
      <c r="AX337" s="467"/>
      <c r="AY337" s="467"/>
      <c r="AZ337" s="467"/>
      <c r="BA337" s="467"/>
      <c r="BB337" s="467"/>
      <c r="BC337" s="467"/>
      <c r="BD337" s="467"/>
      <c r="BE337" s="467"/>
      <c r="BF337" s="467"/>
      <c r="BG337" s="467"/>
      <c r="BH337" s="467"/>
      <c r="BI337" s="467"/>
      <c r="BJ337" s="467"/>
      <c r="BK337" s="467"/>
      <c r="BL337" s="467"/>
      <c r="BM337" s="467"/>
      <c r="BN337" s="467"/>
      <c r="BO337" s="467"/>
      <c r="BP337" s="467"/>
      <c r="BQ337" s="467"/>
      <c r="BR337" s="467"/>
      <c r="BS337" s="467"/>
      <c r="BT337" s="467"/>
      <c r="BU337" s="467"/>
      <c r="BV337" s="467"/>
      <c r="BW337" s="467"/>
      <c r="BX337" s="467"/>
      <c r="BY337" s="467"/>
      <c r="BZ337" s="111"/>
      <c r="CA337" s="56"/>
      <c r="CB337" s="33"/>
      <c r="CC337" s="55"/>
      <c r="CD337" s="56"/>
      <c r="CE337" s="57"/>
      <c r="CF337" s="57"/>
      <c r="CG337" s="57"/>
      <c r="CH337" s="57"/>
      <c r="CI337" s="57"/>
      <c r="CJ337" s="57"/>
      <c r="CK337" s="57"/>
      <c r="CL337" s="329"/>
      <c r="CM337" s="329"/>
      <c r="CN337" s="329"/>
      <c r="CO337" s="329"/>
      <c r="CP337" s="329"/>
      <c r="CQ337" s="329"/>
      <c r="CR337" s="329"/>
      <c r="CS337" s="329"/>
      <c r="CT337" s="329"/>
      <c r="CU337" s="329"/>
      <c r="CV337" s="465"/>
      <c r="CW337" s="322"/>
      <c r="CX337" s="323"/>
      <c r="CY337" s="323"/>
      <c r="CZ337" s="323"/>
      <c r="DA337" s="324"/>
      <c r="DB337" s="322"/>
      <c r="DC337" s="323"/>
      <c r="DD337" s="323"/>
      <c r="DE337" s="323"/>
      <c r="DF337" s="324"/>
      <c r="DG337" s="328"/>
      <c r="DH337" s="329"/>
      <c r="DI337" s="329"/>
      <c r="DJ337" s="329"/>
      <c r="DK337" s="56"/>
      <c r="DL337" s="56"/>
      <c r="DM337" s="329"/>
      <c r="DN337" s="329"/>
      <c r="DO337" s="329"/>
      <c r="DP337" s="329"/>
      <c r="DQ337" s="329"/>
      <c r="DR337" s="329"/>
      <c r="DS337" s="329"/>
      <c r="DT337" s="329"/>
      <c r="DU337" s="329"/>
      <c r="DV337" s="329"/>
      <c r="DW337" s="465"/>
      <c r="DX337" s="322"/>
      <c r="DY337" s="323"/>
      <c r="DZ337" s="323"/>
      <c r="EA337" s="323"/>
      <c r="EB337" s="324"/>
      <c r="EC337" s="322"/>
      <c r="ED337" s="323"/>
      <c r="EE337" s="323"/>
      <c r="EF337" s="323"/>
      <c r="EG337" s="324"/>
      <c r="EH337" s="328"/>
      <c r="EI337" s="329"/>
      <c r="EJ337" s="329"/>
      <c r="EK337" s="329"/>
      <c r="EL337" s="61"/>
      <c r="EM337" s="56"/>
      <c r="EN337" s="61"/>
      <c r="EO337" s="61"/>
      <c r="EP337" s="61"/>
      <c r="EQ337" s="61"/>
      <c r="ER337" s="61"/>
      <c r="ES337" s="61"/>
      <c r="ET337" s="61"/>
      <c r="EU337" s="56"/>
      <c r="EV337" s="56"/>
      <c r="EW337" s="56"/>
      <c r="EX337" s="56"/>
      <c r="EY337" s="56"/>
      <c r="EZ337" s="56"/>
      <c r="FA337" s="56"/>
      <c r="FB337" s="56"/>
      <c r="FC337" s="56"/>
      <c r="FD337" s="56"/>
      <c r="FE337" s="57"/>
    </row>
    <row r="338" spans="1:161" ht="4.3499999999999996" customHeight="1" x14ac:dyDescent="0.2">
      <c r="A338" s="56"/>
      <c r="B338" s="56"/>
      <c r="C338" s="458"/>
      <c r="D338" s="459"/>
      <c r="E338" s="459"/>
      <c r="F338" s="459"/>
      <c r="G338" s="459"/>
      <c r="H338" s="459"/>
      <c r="I338" s="460"/>
      <c r="J338" s="466"/>
      <c r="K338" s="467"/>
      <c r="L338" s="467"/>
      <c r="M338" s="467"/>
      <c r="N338" s="467"/>
      <c r="O338" s="467"/>
      <c r="P338" s="467"/>
      <c r="Q338" s="467"/>
      <c r="R338" s="467"/>
      <c r="S338" s="467"/>
      <c r="T338" s="467"/>
      <c r="U338" s="467"/>
      <c r="V338" s="467"/>
      <c r="W338" s="467"/>
      <c r="X338" s="467"/>
      <c r="Y338" s="467"/>
      <c r="Z338" s="467"/>
      <c r="AA338" s="467"/>
      <c r="AB338" s="467"/>
      <c r="AC338" s="467"/>
      <c r="AD338" s="467"/>
      <c r="AE338" s="467"/>
      <c r="AF338" s="467"/>
      <c r="AG338" s="467"/>
      <c r="AH338" s="467"/>
      <c r="AI338" s="467"/>
      <c r="AJ338" s="467"/>
      <c r="AK338" s="467"/>
      <c r="AL338" s="467"/>
      <c r="AM338" s="467"/>
      <c r="AN338" s="467"/>
      <c r="AO338" s="467"/>
      <c r="AP338" s="467"/>
      <c r="AQ338" s="467"/>
      <c r="AR338" s="467"/>
      <c r="AS338" s="467"/>
      <c r="AT338" s="467"/>
      <c r="AU338" s="467"/>
      <c r="AV338" s="467"/>
      <c r="AW338" s="467"/>
      <c r="AX338" s="467"/>
      <c r="AY338" s="467"/>
      <c r="AZ338" s="467"/>
      <c r="BA338" s="467"/>
      <c r="BB338" s="467"/>
      <c r="BC338" s="467"/>
      <c r="BD338" s="467"/>
      <c r="BE338" s="467"/>
      <c r="BF338" s="467"/>
      <c r="BG338" s="467"/>
      <c r="BH338" s="467"/>
      <c r="BI338" s="467"/>
      <c r="BJ338" s="467"/>
      <c r="BK338" s="467"/>
      <c r="BL338" s="467"/>
      <c r="BM338" s="467"/>
      <c r="BN338" s="467"/>
      <c r="BO338" s="467"/>
      <c r="BP338" s="467"/>
      <c r="BQ338" s="467"/>
      <c r="BR338" s="467"/>
      <c r="BS338" s="467"/>
      <c r="BT338" s="467"/>
      <c r="BU338" s="467"/>
      <c r="BV338" s="467"/>
      <c r="BW338" s="467"/>
      <c r="BX338" s="467"/>
      <c r="BY338" s="467"/>
      <c r="BZ338" s="111"/>
      <c r="CA338" s="56"/>
      <c r="CB338" s="33"/>
      <c r="CC338" s="55"/>
      <c r="CD338" s="56"/>
      <c r="CE338" s="57"/>
      <c r="CF338" s="57"/>
      <c r="CG338" s="57"/>
      <c r="CH338" s="57"/>
      <c r="CI338" s="57"/>
      <c r="CJ338" s="57"/>
      <c r="CK338" s="57"/>
      <c r="CL338" s="329"/>
      <c r="CM338" s="329"/>
      <c r="CN338" s="329"/>
      <c r="CO338" s="329"/>
      <c r="CP338" s="329"/>
      <c r="CQ338" s="329"/>
      <c r="CR338" s="329"/>
      <c r="CS338" s="329"/>
      <c r="CT338" s="329"/>
      <c r="CU338" s="329"/>
      <c r="CV338" s="465"/>
      <c r="CW338" s="325"/>
      <c r="CX338" s="326"/>
      <c r="CY338" s="326"/>
      <c r="CZ338" s="326"/>
      <c r="DA338" s="327"/>
      <c r="DB338" s="325"/>
      <c r="DC338" s="326"/>
      <c r="DD338" s="326"/>
      <c r="DE338" s="326"/>
      <c r="DF338" s="327"/>
      <c r="DG338" s="328"/>
      <c r="DH338" s="329"/>
      <c r="DI338" s="329"/>
      <c r="DJ338" s="329"/>
      <c r="DK338" s="56"/>
      <c r="DL338" s="56"/>
      <c r="DM338" s="329"/>
      <c r="DN338" s="329"/>
      <c r="DO338" s="329"/>
      <c r="DP338" s="329"/>
      <c r="DQ338" s="329"/>
      <c r="DR338" s="329"/>
      <c r="DS338" s="329"/>
      <c r="DT338" s="329"/>
      <c r="DU338" s="329"/>
      <c r="DV338" s="329"/>
      <c r="DW338" s="465"/>
      <c r="DX338" s="325"/>
      <c r="DY338" s="326"/>
      <c r="DZ338" s="326"/>
      <c r="EA338" s="326"/>
      <c r="EB338" s="327"/>
      <c r="EC338" s="325"/>
      <c r="ED338" s="326"/>
      <c r="EE338" s="326"/>
      <c r="EF338" s="326"/>
      <c r="EG338" s="327"/>
      <c r="EH338" s="328"/>
      <c r="EI338" s="329"/>
      <c r="EJ338" s="329"/>
      <c r="EK338" s="329"/>
      <c r="EL338" s="61"/>
      <c r="EM338" s="56"/>
      <c r="EN338" s="61"/>
      <c r="EO338" s="61"/>
      <c r="EP338" s="61"/>
      <c r="EQ338" s="61"/>
      <c r="ER338" s="61"/>
      <c r="ES338" s="61"/>
      <c r="ET338" s="61"/>
      <c r="EU338" s="56"/>
      <c r="EV338" s="56"/>
      <c r="EW338" s="56"/>
      <c r="EX338" s="56"/>
      <c r="EY338" s="56"/>
      <c r="EZ338" s="56"/>
      <c r="FA338" s="56"/>
      <c r="FB338" s="56"/>
      <c r="FC338" s="56"/>
      <c r="FD338" s="56"/>
      <c r="FE338" s="57"/>
    </row>
    <row r="339" spans="1:161" ht="4.3499999999999996" customHeight="1" x14ac:dyDescent="0.2">
      <c r="A339" s="56"/>
      <c r="B339" s="56"/>
      <c r="C339" s="461"/>
      <c r="D339" s="462"/>
      <c r="E339" s="462"/>
      <c r="F339" s="462"/>
      <c r="G339" s="462"/>
      <c r="H339" s="462"/>
      <c r="I339" s="463"/>
      <c r="J339" s="466"/>
      <c r="K339" s="467"/>
      <c r="L339" s="467"/>
      <c r="M339" s="467"/>
      <c r="N339" s="467"/>
      <c r="O339" s="467"/>
      <c r="P339" s="467"/>
      <c r="Q339" s="467"/>
      <c r="R339" s="467"/>
      <c r="S339" s="467"/>
      <c r="T339" s="467"/>
      <c r="U339" s="467"/>
      <c r="V339" s="467"/>
      <c r="W339" s="467"/>
      <c r="X339" s="467"/>
      <c r="Y339" s="467"/>
      <c r="Z339" s="467"/>
      <c r="AA339" s="467"/>
      <c r="AB339" s="467"/>
      <c r="AC339" s="467"/>
      <c r="AD339" s="467"/>
      <c r="AE339" s="467"/>
      <c r="AF339" s="467"/>
      <c r="AG339" s="467"/>
      <c r="AH339" s="467"/>
      <c r="AI339" s="467"/>
      <c r="AJ339" s="467"/>
      <c r="AK339" s="467"/>
      <c r="AL339" s="467"/>
      <c r="AM339" s="467"/>
      <c r="AN339" s="467"/>
      <c r="AO339" s="467"/>
      <c r="AP339" s="467"/>
      <c r="AQ339" s="467"/>
      <c r="AR339" s="467"/>
      <c r="AS339" s="467"/>
      <c r="AT339" s="467"/>
      <c r="AU339" s="467"/>
      <c r="AV339" s="467"/>
      <c r="AW339" s="467"/>
      <c r="AX339" s="467"/>
      <c r="AY339" s="467"/>
      <c r="AZ339" s="467"/>
      <c r="BA339" s="467"/>
      <c r="BB339" s="467"/>
      <c r="BC339" s="467"/>
      <c r="BD339" s="467"/>
      <c r="BE339" s="467"/>
      <c r="BF339" s="467"/>
      <c r="BG339" s="467"/>
      <c r="BH339" s="467"/>
      <c r="BI339" s="467"/>
      <c r="BJ339" s="467"/>
      <c r="BK339" s="467"/>
      <c r="BL339" s="467"/>
      <c r="BM339" s="467"/>
      <c r="BN339" s="467"/>
      <c r="BO339" s="467"/>
      <c r="BP339" s="467"/>
      <c r="BQ339" s="467"/>
      <c r="BR339" s="467"/>
      <c r="BS339" s="467"/>
      <c r="BT339" s="467"/>
      <c r="BU339" s="467"/>
      <c r="BV339" s="467"/>
      <c r="BW339" s="467"/>
      <c r="BX339" s="467"/>
      <c r="BY339" s="467"/>
      <c r="BZ339" s="111"/>
      <c r="CA339" s="56"/>
      <c r="CB339" s="33"/>
      <c r="CC339" s="55"/>
      <c r="CD339" s="56"/>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6"/>
      <c r="DA339" s="56"/>
      <c r="DB339" s="56"/>
      <c r="DC339" s="56"/>
      <c r="DD339" s="56"/>
      <c r="DE339" s="56"/>
      <c r="DF339" s="56"/>
      <c r="DG339" s="56"/>
      <c r="DH339" s="56"/>
      <c r="DI339" s="56"/>
      <c r="DJ339" s="56"/>
      <c r="DK339" s="56"/>
      <c r="DL339" s="56"/>
      <c r="DM339" s="56"/>
      <c r="DN339" s="56"/>
      <c r="DO339" s="56"/>
      <c r="DP339" s="56"/>
      <c r="DQ339" s="56"/>
      <c r="DR339" s="56"/>
      <c r="DS339" s="56"/>
      <c r="DT339" s="56"/>
      <c r="DU339" s="56"/>
      <c r="DV339" s="56"/>
      <c r="DW339" s="56"/>
      <c r="DX339" s="61"/>
      <c r="DY339" s="61"/>
      <c r="DZ339" s="61"/>
      <c r="EA339" s="61"/>
      <c r="EB339" s="61"/>
      <c r="EC339" s="61"/>
      <c r="ED339" s="61"/>
      <c r="EE339" s="56"/>
      <c r="EF339" s="56"/>
      <c r="EG339" s="56"/>
      <c r="EH339" s="56"/>
      <c r="EI339" s="56"/>
      <c r="EJ339" s="56"/>
      <c r="EK339" s="56"/>
      <c r="EL339" s="56"/>
      <c r="EM339" s="56"/>
      <c r="EN339" s="61"/>
      <c r="EO339" s="61"/>
      <c r="EP339" s="61"/>
      <c r="EQ339" s="61"/>
      <c r="ER339" s="61"/>
      <c r="ES339" s="61"/>
      <c r="ET339" s="61"/>
      <c r="EU339" s="56"/>
      <c r="EV339" s="56"/>
      <c r="EW339" s="56"/>
      <c r="EX339" s="56"/>
      <c r="EY339" s="56"/>
      <c r="EZ339" s="56"/>
      <c r="FA339" s="56"/>
      <c r="FB339" s="56"/>
      <c r="FC339" s="56"/>
      <c r="FD339" s="111"/>
      <c r="FE339" s="57"/>
    </row>
    <row r="340" spans="1:161" ht="4.3499999999999996" customHeight="1" x14ac:dyDescent="0.2">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39"/>
      <c r="BY340" s="39"/>
      <c r="BZ340" s="111"/>
      <c r="CA340" s="56"/>
      <c r="CB340" s="33"/>
      <c r="CC340" s="55"/>
      <c r="CD340" s="56"/>
      <c r="CE340" s="448" t="s">
        <v>95</v>
      </c>
      <c r="CF340" s="448"/>
      <c r="CG340" s="448"/>
      <c r="CH340" s="448"/>
      <c r="CI340" s="448"/>
      <c r="CJ340" s="448"/>
      <c r="CK340" s="448"/>
      <c r="CL340" s="448"/>
      <c r="CM340" s="448"/>
      <c r="CN340" s="448"/>
      <c r="CO340" s="448"/>
      <c r="CP340" s="448"/>
      <c r="CQ340" s="448"/>
      <c r="CR340" s="448"/>
      <c r="CS340" s="448"/>
      <c r="CT340" s="448"/>
      <c r="CU340" s="448"/>
      <c r="CV340" s="448"/>
      <c r="CW340" s="448"/>
      <c r="CX340" s="448"/>
      <c r="CY340" s="448"/>
      <c r="CZ340" s="448"/>
      <c r="DA340" s="448"/>
      <c r="DB340" s="56"/>
      <c r="DC340" s="56"/>
      <c r="DD340" s="56"/>
      <c r="DE340" s="56"/>
      <c r="DF340" s="61"/>
      <c r="DG340" s="61"/>
      <c r="DH340" s="61"/>
      <c r="DI340" s="61"/>
      <c r="DJ340" s="61"/>
      <c r="DK340" s="61"/>
      <c r="DL340" s="61"/>
      <c r="DM340" s="61"/>
      <c r="DN340" s="61"/>
      <c r="DO340" s="111"/>
      <c r="DP340" s="111"/>
      <c r="DQ340" s="111"/>
      <c r="DR340" s="111"/>
      <c r="DS340" s="111"/>
      <c r="DT340" s="111"/>
      <c r="DU340" s="111"/>
      <c r="DV340" s="111"/>
      <c r="DW340" s="111"/>
      <c r="DX340" s="111"/>
      <c r="DY340" s="111"/>
      <c r="DZ340" s="111"/>
      <c r="EA340" s="111"/>
      <c r="EB340" s="111"/>
      <c r="EC340" s="61"/>
      <c r="ED340" s="61"/>
      <c r="EE340" s="61"/>
      <c r="EF340" s="61"/>
      <c r="EG340" s="61"/>
      <c r="EH340" s="61"/>
      <c r="EI340" s="61"/>
      <c r="EJ340" s="61"/>
      <c r="EK340" s="61"/>
      <c r="EL340" s="111"/>
      <c r="EM340" s="111"/>
      <c r="EN340" s="111"/>
      <c r="EO340" s="111"/>
      <c r="EP340" s="111"/>
      <c r="EQ340" s="111"/>
      <c r="ER340" s="111"/>
      <c r="ES340" s="111"/>
      <c r="ET340" s="111"/>
      <c r="EU340" s="111"/>
      <c r="EV340" s="111"/>
      <c r="EW340" s="111"/>
      <c r="EX340" s="111"/>
      <c r="EY340" s="111"/>
      <c r="EZ340" s="111"/>
      <c r="FA340" s="111"/>
      <c r="FB340" s="111"/>
      <c r="FC340" s="111"/>
      <c r="FD340" s="111"/>
      <c r="FE340" s="57"/>
    </row>
    <row r="341" spans="1:161" ht="4.3499999999999996" customHeight="1" x14ac:dyDescent="0.2">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39"/>
      <c r="BY341" s="39"/>
      <c r="BZ341" s="56"/>
      <c r="CA341" s="56"/>
      <c r="CB341" s="33"/>
      <c r="CC341" s="56"/>
      <c r="CD341" s="56"/>
      <c r="CE341" s="448"/>
      <c r="CF341" s="448"/>
      <c r="CG341" s="448"/>
      <c r="CH341" s="448"/>
      <c r="CI341" s="448"/>
      <c r="CJ341" s="448"/>
      <c r="CK341" s="448"/>
      <c r="CL341" s="448"/>
      <c r="CM341" s="448"/>
      <c r="CN341" s="448"/>
      <c r="CO341" s="448"/>
      <c r="CP341" s="448"/>
      <c r="CQ341" s="448"/>
      <c r="CR341" s="448"/>
      <c r="CS341" s="448"/>
      <c r="CT341" s="448"/>
      <c r="CU341" s="448"/>
      <c r="CV341" s="448"/>
      <c r="CW341" s="448"/>
      <c r="CX341" s="448"/>
      <c r="CY341" s="448"/>
      <c r="CZ341" s="448"/>
      <c r="DA341" s="448"/>
      <c r="DB341" s="57"/>
      <c r="DC341" s="57"/>
      <c r="DD341" s="57"/>
      <c r="DE341" s="57"/>
      <c r="DF341" s="57"/>
      <c r="DG341" s="57"/>
      <c r="DH341" s="57"/>
      <c r="DI341" s="57"/>
      <c r="DJ341" s="57"/>
      <c r="DK341" s="56"/>
      <c r="DL341" s="56"/>
      <c r="DM341" s="56"/>
      <c r="DN341" s="56"/>
      <c r="DO341" s="56"/>
      <c r="DP341" s="56"/>
      <c r="DQ341" s="56"/>
      <c r="DR341" s="56"/>
      <c r="DS341" s="56"/>
      <c r="DT341" s="56"/>
      <c r="DU341" s="56"/>
      <c r="DV341" s="56"/>
      <c r="DW341" s="57"/>
      <c r="DX341" s="57"/>
      <c r="DY341" s="57"/>
      <c r="DZ341" s="57"/>
      <c r="EA341" s="57"/>
      <c r="EB341" s="57"/>
      <c r="EC341" s="57"/>
      <c r="ED341" s="57"/>
      <c r="EE341" s="57"/>
      <c r="EF341" s="57"/>
      <c r="EG341" s="57"/>
      <c r="EH341" s="57"/>
      <c r="EI341" s="57"/>
      <c r="EJ341" s="57"/>
      <c r="EK341" s="57"/>
      <c r="EL341" s="57"/>
      <c r="EM341" s="56"/>
      <c r="EN341" s="61"/>
      <c r="EO341" s="61"/>
      <c r="EP341" s="61"/>
      <c r="EQ341" s="61"/>
      <c r="ER341" s="61"/>
      <c r="ES341" s="61"/>
      <c r="ET341" s="61"/>
      <c r="EU341" s="56"/>
      <c r="EV341" s="56"/>
      <c r="EW341" s="56"/>
      <c r="EX341" s="56"/>
      <c r="EY341" s="56"/>
      <c r="EZ341" s="56"/>
      <c r="FA341" s="56"/>
      <c r="FB341" s="56"/>
      <c r="FC341" s="56"/>
      <c r="FD341" s="56"/>
      <c r="FE341" s="57"/>
    </row>
    <row r="342" spans="1:161" ht="4.3499999999999996" customHeight="1" x14ac:dyDescent="0.2">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39"/>
      <c r="BY342" s="39"/>
      <c r="BZ342" s="111"/>
      <c r="CA342" s="56"/>
      <c r="CB342" s="33"/>
      <c r="CC342" s="56"/>
      <c r="CD342" s="56"/>
      <c r="CE342" s="448"/>
      <c r="CF342" s="448"/>
      <c r="CG342" s="448"/>
      <c r="CH342" s="448"/>
      <c r="CI342" s="448"/>
      <c r="CJ342" s="448"/>
      <c r="CK342" s="448"/>
      <c r="CL342" s="448"/>
      <c r="CM342" s="448"/>
      <c r="CN342" s="448"/>
      <c r="CO342" s="448"/>
      <c r="CP342" s="448"/>
      <c r="CQ342" s="448"/>
      <c r="CR342" s="448"/>
      <c r="CS342" s="448"/>
      <c r="CT342" s="448"/>
      <c r="CU342" s="448"/>
      <c r="CV342" s="448"/>
      <c r="CW342" s="448"/>
      <c r="CX342" s="448"/>
      <c r="CY342" s="448"/>
      <c r="CZ342" s="448"/>
      <c r="DA342" s="448"/>
      <c r="DB342" s="57"/>
      <c r="DC342" s="57"/>
      <c r="DD342" s="57"/>
      <c r="DE342" s="57"/>
      <c r="DF342" s="57"/>
      <c r="DG342" s="57"/>
      <c r="DH342" s="57"/>
      <c r="DI342" s="57"/>
      <c r="DJ342" s="57"/>
      <c r="DK342" s="56"/>
      <c r="DL342" s="56"/>
      <c r="DM342" s="56"/>
      <c r="DN342" s="56"/>
      <c r="DO342" s="56"/>
      <c r="DP342" s="56"/>
      <c r="DQ342" s="56"/>
      <c r="DR342" s="56"/>
      <c r="DS342" s="56"/>
      <c r="DT342" s="56"/>
      <c r="DU342" s="56"/>
      <c r="DV342" s="56"/>
      <c r="DW342" s="57"/>
      <c r="DX342" s="57"/>
      <c r="DY342" s="57"/>
      <c r="DZ342" s="57"/>
      <c r="EA342" s="57"/>
      <c r="EB342" s="57"/>
      <c r="EC342" s="57"/>
      <c r="ED342" s="57"/>
      <c r="EE342" s="57"/>
      <c r="EF342" s="57"/>
      <c r="EG342" s="57"/>
      <c r="EH342" s="57"/>
      <c r="EI342" s="57"/>
      <c r="EJ342" s="57"/>
      <c r="EK342" s="57"/>
      <c r="EL342" s="57"/>
      <c r="EM342" s="56"/>
      <c r="EN342" s="61"/>
      <c r="EO342" s="61"/>
      <c r="EP342" s="61"/>
      <c r="EQ342" s="61"/>
      <c r="ER342" s="61"/>
      <c r="ES342" s="61"/>
      <c r="ET342" s="61"/>
      <c r="EU342" s="56"/>
      <c r="EV342" s="56"/>
      <c r="EW342" s="56"/>
      <c r="EX342" s="56"/>
      <c r="EY342" s="56"/>
      <c r="EZ342" s="56"/>
      <c r="FA342" s="56"/>
      <c r="FB342" s="56"/>
      <c r="FC342" s="56"/>
      <c r="FD342" s="56"/>
      <c r="FE342" s="57"/>
    </row>
    <row r="343" spans="1:161" ht="4.3499999999999996" customHeight="1" x14ac:dyDescent="0.2">
      <c r="A343" s="56"/>
      <c r="B343" s="56"/>
      <c r="C343" s="455" t="s">
        <v>50</v>
      </c>
      <c r="D343" s="456"/>
      <c r="E343" s="456"/>
      <c r="F343" s="456"/>
      <c r="G343" s="456"/>
      <c r="H343" s="456"/>
      <c r="I343" s="457"/>
      <c r="J343" s="466" t="s">
        <v>156</v>
      </c>
      <c r="K343" s="467"/>
      <c r="L343" s="467"/>
      <c r="M343" s="467"/>
      <c r="N343" s="467"/>
      <c r="O343" s="467"/>
      <c r="P343" s="467"/>
      <c r="Q343" s="467"/>
      <c r="R343" s="467"/>
      <c r="S343" s="467"/>
      <c r="T343" s="467"/>
      <c r="U343" s="467"/>
      <c r="V343" s="467"/>
      <c r="W343" s="467"/>
      <c r="X343" s="467"/>
      <c r="Y343" s="467"/>
      <c r="Z343" s="467"/>
      <c r="AA343" s="467"/>
      <c r="AB343" s="467"/>
      <c r="AC343" s="467"/>
      <c r="AD343" s="467"/>
      <c r="AE343" s="467"/>
      <c r="AF343" s="467"/>
      <c r="AG343" s="467"/>
      <c r="AH343" s="467"/>
      <c r="AI343" s="467"/>
      <c r="AJ343" s="467"/>
      <c r="AK343" s="467"/>
      <c r="AL343" s="467"/>
      <c r="AM343" s="467"/>
      <c r="AN343" s="467"/>
      <c r="AO343" s="467"/>
      <c r="AP343" s="467"/>
      <c r="AQ343" s="467"/>
      <c r="AR343" s="467"/>
      <c r="AS343" s="467"/>
      <c r="AT343" s="467"/>
      <c r="AU343" s="467"/>
      <c r="AV343" s="467"/>
      <c r="AW343" s="467"/>
      <c r="AX343" s="467"/>
      <c r="AY343" s="467"/>
      <c r="AZ343" s="467"/>
      <c r="BA343" s="467"/>
      <c r="BB343" s="467"/>
      <c r="BC343" s="467"/>
      <c r="BD343" s="467"/>
      <c r="BE343" s="467"/>
      <c r="BF343" s="467"/>
      <c r="BG343" s="467"/>
      <c r="BH343" s="467"/>
      <c r="BI343" s="467"/>
      <c r="BJ343" s="467"/>
      <c r="BK343" s="467"/>
      <c r="BL343" s="467"/>
      <c r="BM343" s="467"/>
      <c r="BN343" s="467"/>
      <c r="BO343" s="467"/>
      <c r="BP343" s="467"/>
      <c r="BQ343" s="467"/>
      <c r="BR343" s="467"/>
      <c r="BS343" s="467"/>
      <c r="BT343" s="467"/>
      <c r="BU343" s="467"/>
      <c r="BV343" s="467"/>
      <c r="BW343" s="467"/>
      <c r="BX343" s="467"/>
      <c r="BY343" s="467"/>
      <c r="BZ343" s="111"/>
      <c r="CA343" s="56"/>
      <c r="CB343" s="33"/>
      <c r="CC343" s="56"/>
      <c r="CD343" s="56"/>
      <c r="CE343" s="448"/>
      <c r="CF343" s="448"/>
      <c r="CG343" s="448"/>
      <c r="CH343" s="448"/>
      <c r="CI343" s="448"/>
      <c r="CJ343" s="448"/>
      <c r="CK343" s="448"/>
      <c r="CL343" s="448"/>
      <c r="CM343" s="448"/>
      <c r="CN343" s="448"/>
      <c r="CO343" s="448"/>
      <c r="CP343" s="448"/>
      <c r="CQ343" s="448"/>
      <c r="CR343" s="448"/>
      <c r="CS343" s="448"/>
      <c r="CT343" s="448"/>
      <c r="CU343" s="448"/>
      <c r="CV343" s="448"/>
      <c r="CW343" s="448"/>
      <c r="CX343" s="448"/>
      <c r="CY343" s="448"/>
      <c r="CZ343" s="448"/>
      <c r="DA343" s="448"/>
      <c r="DB343" s="57"/>
      <c r="DC343" s="57"/>
      <c r="DD343" s="57"/>
      <c r="DE343" s="57"/>
      <c r="DF343" s="57"/>
      <c r="DG343" s="57"/>
      <c r="DH343" s="57"/>
      <c r="DI343" s="57"/>
      <c r="DJ343" s="57"/>
      <c r="DK343" s="56"/>
      <c r="DL343" s="56"/>
      <c r="DM343" s="57"/>
      <c r="DN343" s="57"/>
      <c r="DO343" s="57"/>
      <c r="DP343" s="57"/>
      <c r="DQ343" s="57"/>
      <c r="DR343" s="57"/>
      <c r="DS343" s="57"/>
      <c r="DT343" s="57"/>
      <c r="DU343" s="57"/>
      <c r="DV343" s="57"/>
      <c r="DW343" s="57"/>
      <c r="DX343" s="57"/>
      <c r="DY343" s="57"/>
      <c r="DZ343" s="57"/>
      <c r="EA343" s="57"/>
      <c r="EB343" s="57"/>
      <c r="EC343" s="57"/>
      <c r="ED343" s="57"/>
      <c r="EE343" s="57"/>
      <c r="EF343" s="57"/>
      <c r="EG343" s="57"/>
      <c r="EH343" s="57"/>
      <c r="EI343" s="57"/>
      <c r="EJ343" s="57"/>
      <c r="EK343" s="57"/>
      <c r="EL343" s="57"/>
      <c r="EM343" s="56"/>
      <c r="EN343" s="61"/>
      <c r="EO343" s="61"/>
      <c r="EP343" s="61"/>
      <c r="EQ343" s="61"/>
      <c r="ER343" s="61"/>
      <c r="ES343" s="61"/>
      <c r="ET343" s="61"/>
      <c r="EU343" s="56"/>
      <c r="EV343" s="56"/>
      <c r="EW343" s="56"/>
      <c r="EX343" s="56"/>
      <c r="EY343" s="56"/>
      <c r="EZ343" s="56"/>
      <c r="FA343" s="56"/>
      <c r="FB343" s="56"/>
      <c r="FC343" s="56"/>
      <c r="FD343" s="56"/>
      <c r="FE343" s="57"/>
    </row>
    <row r="344" spans="1:161" ht="4.3499999999999996" customHeight="1" x14ac:dyDescent="0.2">
      <c r="A344" s="56"/>
      <c r="B344" s="56"/>
      <c r="C344" s="458"/>
      <c r="D344" s="459"/>
      <c r="E344" s="459"/>
      <c r="F344" s="459"/>
      <c r="G344" s="459"/>
      <c r="H344" s="459"/>
      <c r="I344" s="460"/>
      <c r="J344" s="466"/>
      <c r="K344" s="467"/>
      <c r="L344" s="467"/>
      <c r="M344" s="467"/>
      <c r="N344" s="467"/>
      <c r="O344" s="467"/>
      <c r="P344" s="467"/>
      <c r="Q344" s="467"/>
      <c r="R344" s="467"/>
      <c r="S344" s="467"/>
      <c r="T344" s="467"/>
      <c r="U344" s="467"/>
      <c r="V344" s="467"/>
      <c r="W344" s="467"/>
      <c r="X344" s="467"/>
      <c r="Y344" s="467"/>
      <c r="Z344" s="467"/>
      <c r="AA344" s="467"/>
      <c r="AB344" s="467"/>
      <c r="AC344" s="467"/>
      <c r="AD344" s="467"/>
      <c r="AE344" s="467"/>
      <c r="AF344" s="467"/>
      <c r="AG344" s="467"/>
      <c r="AH344" s="467"/>
      <c r="AI344" s="467"/>
      <c r="AJ344" s="467"/>
      <c r="AK344" s="467"/>
      <c r="AL344" s="467"/>
      <c r="AM344" s="467"/>
      <c r="AN344" s="467"/>
      <c r="AO344" s="467"/>
      <c r="AP344" s="467"/>
      <c r="AQ344" s="467"/>
      <c r="AR344" s="467"/>
      <c r="AS344" s="467"/>
      <c r="AT344" s="467"/>
      <c r="AU344" s="467"/>
      <c r="AV344" s="467"/>
      <c r="AW344" s="467"/>
      <c r="AX344" s="467"/>
      <c r="AY344" s="467"/>
      <c r="AZ344" s="467"/>
      <c r="BA344" s="467"/>
      <c r="BB344" s="467"/>
      <c r="BC344" s="467"/>
      <c r="BD344" s="467"/>
      <c r="BE344" s="467"/>
      <c r="BF344" s="467"/>
      <c r="BG344" s="467"/>
      <c r="BH344" s="467"/>
      <c r="BI344" s="467"/>
      <c r="BJ344" s="467"/>
      <c r="BK344" s="467"/>
      <c r="BL344" s="467"/>
      <c r="BM344" s="467"/>
      <c r="BN344" s="467"/>
      <c r="BO344" s="467"/>
      <c r="BP344" s="467"/>
      <c r="BQ344" s="467"/>
      <c r="BR344" s="467"/>
      <c r="BS344" s="467"/>
      <c r="BT344" s="467"/>
      <c r="BU344" s="467"/>
      <c r="BV344" s="467"/>
      <c r="BW344" s="467"/>
      <c r="BX344" s="467"/>
      <c r="BY344" s="467"/>
      <c r="BZ344" s="111"/>
      <c r="CA344" s="56"/>
      <c r="CB344" s="33"/>
      <c r="CC344" s="56"/>
      <c r="CD344" s="56"/>
      <c r="CE344" s="329" t="s">
        <v>98</v>
      </c>
      <c r="CF344" s="329"/>
      <c r="CG344" s="329"/>
      <c r="CH344" s="329"/>
      <c r="CI344" s="329"/>
      <c r="CJ344" s="329"/>
      <c r="CK344" s="329"/>
      <c r="CL344" s="329"/>
      <c r="CM344" s="329"/>
      <c r="CN344" s="475"/>
      <c r="CO344" s="319"/>
      <c r="CP344" s="320"/>
      <c r="CQ344" s="320"/>
      <c r="CR344" s="320"/>
      <c r="CS344" s="321"/>
      <c r="CT344" s="476" t="s">
        <v>99</v>
      </c>
      <c r="CU344" s="472"/>
      <c r="CV344" s="472"/>
      <c r="CW344" s="472"/>
      <c r="CX344" s="472"/>
      <c r="CY344" s="56"/>
      <c r="CZ344" s="57"/>
      <c r="DA344" s="57"/>
      <c r="DB344" s="472" t="s">
        <v>96</v>
      </c>
      <c r="DC344" s="472"/>
      <c r="DD344" s="472"/>
      <c r="DE344" s="472"/>
      <c r="DF344" s="472"/>
      <c r="DG344" s="472"/>
      <c r="DH344" s="472"/>
      <c r="DI344" s="472"/>
      <c r="DJ344" s="472"/>
      <c r="DK344" s="472"/>
      <c r="DL344" s="472"/>
      <c r="DM344" s="472"/>
      <c r="DN344" s="472"/>
      <c r="DO344" s="472"/>
      <c r="DP344" s="472"/>
      <c r="DQ344" s="472"/>
      <c r="DR344" s="472"/>
      <c r="DS344" s="472"/>
      <c r="DT344" s="472"/>
      <c r="DU344" s="472"/>
      <c r="DV344" s="472"/>
      <c r="DW344" s="472"/>
      <c r="DX344" s="472"/>
      <c r="DY344" s="472"/>
      <c r="DZ344" s="57"/>
      <c r="EA344" s="57"/>
      <c r="EB344" s="477" t="s">
        <v>97</v>
      </c>
      <c r="EC344" s="477"/>
      <c r="ED344" s="477"/>
      <c r="EE344" s="477"/>
      <c r="EF344" s="477"/>
      <c r="EG344" s="477"/>
      <c r="EH344" s="477"/>
      <c r="EI344" s="477"/>
      <c r="EJ344" s="477"/>
      <c r="EK344" s="477"/>
      <c r="EL344" s="477"/>
      <c r="EM344" s="477"/>
      <c r="EN344" s="477"/>
      <c r="EO344" s="477"/>
      <c r="EP344" s="477"/>
      <c r="EQ344" s="477"/>
      <c r="ER344" s="477"/>
      <c r="ES344" s="477"/>
      <c r="ET344" s="477"/>
      <c r="EU344" s="477"/>
      <c r="EV344" s="477"/>
      <c r="EW344" s="477"/>
      <c r="EX344" s="477"/>
      <c r="EY344" s="477"/>
      <c r="EZ344" s="477"/>
      <c r="FA344" s="477"/>
      <c r="FB344" s="477"/>
      <c r="FC344" s="56"/>
      <c r="FD344" s="56"/>
      <c r="FE344" s="57"/>
    </row>
    <row r="345" spans="1:161" ht="4.3499999999999996" customHeight="1" x14ac:dyDescent="0.2">
      <c r="A345" s="56"/>
      <c r="B345" s="56"/>
      <c r="C345" s="458"/>
      <c r="D345" s="459"/>
      <c r="E345" s="459"/>
      <c r="F345" s="459"/>
      <c r="G345" s="459"/>
      <c r="H345" s="459"/>
      <c r="I345" s="460"/>
      <c r="J345" s="466"/>
      <c r="K345" s="467"/>
      <c r="L345" s="467"/>
      <c r="M345" s="467"/>
      <c r="N345" s="467"/>
      <c r="O345" s="467"/>
      <c r="P345" s="467"/>
      <c r="Q345" s="467"/>
      <c r="R345" s="467"/>
      <c r="S345" s="467"/>
      <c r="T345" s="467"/>
      <c r="U345" s="467"/>
      <c r="V345" s="467"/>
      <c r="W345" s="467"/>
      <c r="X345" s="467"/>
      <c r="Y345" s="467"/>
      <c r="Z345" s="467"/>
      <c r="AA345" s="467"/>
      <c r="AB345" s="467"/>
      <c r="AC345" s="467"/>
      <c r="AD345" s="467"/>
      <c r="AE345" s="467"/>
      <c r="AF345" s="467"/>
      <c r="AG345" s="467"/>
      <c r="AH345" s="467"/>
      <c r="AI345" s="467"/>
      <c r="AJ345" s="467"/>
      <c r="AK345" s="467"/>
      <c r="AL345" s="467"/>
      <c r="AM345" s="467"/>
      <c r="AN345" s="467"/>
      <c r="AO345" s="467"/>
      <c r="AP345" s="467"/>
      <c r="AQ345" s="467"/>
      <c r="AR345" s="467"/>
      <c r="AS345" s="467"/>
      <c r="AT345" s="467"/>
      <c r="AU345" s="467"/>
      <c r="AV345" s="467"/>
      <c r="AW345" s="467"/>
      <c r="AX345" s="467"/>
      <c r="AY345" s="467"/>
      <c r="AZ345" s="467"/>
      <c r="BA345" s="467"/>
      <c r="BB345" s="467"/>
      <c r="BC345" s="467"/>
      <c r="BD345" s="467"/>
      <c r="BE345" s="467"/>
      <c r="BF345" s="467"/>
      <c r="BG345" s="467"/>
      <c r="BH345" s="467"/>
      <c r="BI345" s="467"/>
      <c r="BJ345" s="467"/>
      <c r="BK345" s="467"/>
      <c r="BL345" s="467"/>
      <c r="BM345" s="467"/>
      <c r="BN345" s="467"/>
      <c r="BO345" s="467"/>
      <c r="BP345" s="467"/>
      <c r="BQ345" s="467"/>
      <c r="BR345" s="467"/>
      <c r="BS345" s="467"/>
      <c r="BT345" s="467"/>
      <c r="BU345" s="467"/>
      <c r="BV345" s="467"/>
      <c r="BW345" s="467"/>
      <c r="BX345" s="467"/>
      <c r="BY345" s="467"/>
      <c r="BZ345" s="111"/>
      <c r="CA345" s="56"/>
      <c r="CB345" s="33"/>
      <c r="CC345" s="56"/>
      <c r="CD345" s="56"/>
      <c r="CE345" s="329"/>
      <c r="CF345" s="329"/>
      <c r="CG345" s="329"/>
      <c r="CH345" s="329"/>
      <c r="CI345" s="329"/>
      <c r="CJ345" s="329"/>
      <c r="CK345" s="329"/>
      <c r="CL345" s="329"/>
      <c r="CM345" s="329"/>
      <c r="CN345" s="475"/>
      <c r="CO345" s="322"/>
      <c r="CP345" s="323"/>
      <c r="CQ345" s="323"/>
      <c r="CR345" s="323"/>
      <c r="CS345" s="324"/>
      <c r="CT345" s="476"/>
      <c r="CU345" s="472"/>
      <c r="CV345" s="472"/>
      <c r="CW345" s="472"/>
      <c r="CX345" s="472"/>
      <c r="CY345" s="56"/>
      <c r="CZ345" s="57"/>
      <c r="DA345" s="57"/>
      <c r="DB345" s="472"/>
      <c r="DC345" s="472"/>
      <c r="DD345" s="472"/>
      <c r="DE345" s="472"/>
      <c r="DF345" s="472"/>
      <c r="DG345" s="472"/>
      <c r="DH345" s="472"/>
      <c r="DI345" s="472"/>
      <c r="DJ345" s="472"/>
      <c r="DK345" s="472"/>
      <c r="DL345" s="472"/>
      <c r="DM345" s="472"/>
      <c r="DN345" s="472"/>
      <c r="DO345" s="472"/>
      <c r="DP345" s="472"/>
      <c r="DQ345" s="472"/>
      <c r="DR345" s="472"/>
      <c r="DS345" s="472"/>
      <c r="DT345" s="472"/>
      <c r="DU345" s="472"/>
      <c r="DV345" s="472"/>
      <c r="DW345" s="472"/>
      <c r="DX345" s="472"/>
      <c r="DY345" s="472"/>
      <c r="DZ345" s="57"/>
      <c r="EA345" s="57"/>
      <c r="EB345" s="477"/>
      <c r="EC345" s="477"/>
      <c r="ED345" s="477"/>
      <c r="EE345" s="477"/>
      <c r="EF345" s="477"/>
      <c r="EG345" s="477"/>
      <c r="EH345" s="477"/>
      <c r="EI345" s="477"/>
      <c r="EJ345" s="477"/>
      <c r="EK345" s="477"/>
      <c r="EL345" s="477"/>
      <c r="EM345" s="477"/>
      <c r="EN345" s="477"/>
      <c r="EO345" s="477"/>
      <c r="EP345" s="477"/>
      <c r="EQ345" s="477"/>
      <c r="ER345" s="477"/>
      <c r="ES345" s="477"/>
      <c r="ET345" s="477"/>
      <c r="EU345" s="477"/>
      <c r="EV345" s="477"/>
      <c r="EW345" s="477"/>
      <c r="EX345" s="477"/>
      <c r="EY345" s="477"/>
      <c r="EZ345" s="477"/>
      <c r="FA345" s="477"/>
      <c r="FB345" s="477"/>
      <c r="FC345" s="111"/>
      <c r="FD345" s="56"/>
      <c r="FE345" s="57"/>
    </row>
    <row r="346" spans="1:161" ht="4.3499999999999996" customHeight="1" x14ac:dyDescent="0.2">
      <c r="A346" s="56"/>
      <c r="B346" s="56"/>
      <c r="C346" s="461"/>
      <c r="D346" s="462"/>
      <c r="E346" s="462"/>
      <c r="F346" s="462"/>
      <c r="G346" s="462"/>
      <c r="H346" s="462"/>
      <c r="I346" s="463"/>
      <c r="J346" s="466"/>
      <c r="K346" s="467"/>
      <c r="L346" s="467"/>
      <c r="M346" s="467"/>
      <c r="N346" s="467"/>
      <c r="O346" s="467"/>
      <c r="P346" s="467"/>
      <c r="Q346" s="467"/>
      <c r="R346" s="467"/>
      <c r="S346" s="467"/>
      <c r="T346" s="467"/>
      <c r="U346" s="467"/>
      <c r="V346" s="467"/>
      <c r="W346" s="467"/>
      <c r="X346" s="467"/>
      <c r="Y346" s="467"/>
      <c r="Z346" s="467"/>
      <c r="AA346" s="467"/>
      <c r="AB346" s="467"/>
      <c r="AC346" s="467"/>
      <c r="AD346" s="467"/>
      <c r="AE346" s="467"/>
      <c r="AF346" s="467"/>
      <c r="AG346" s="467"/>
      <c r="AH346" s="467"/>
      <c r="AI346" s="467"/>
      <c r="AJ346" s="467"/>
      <c r="AK346" s="467"/>
      <c r="AL346" s="467"/>
      <c r="AM346" s="467"/>
      <c r="AN346" s="467"/>
      <c r="AO346" s="467"/>
      <c r="AP346" s="467"/>
      <c r="AQ346" s="467"/>
      <c r="AR346" s="467"/>
      <c r="AS346" s="467"/>
      <c r="AT346" s="467"/>
      <c r="AU346" s="467"/>
      <c r="AV346" s="467"/>
      <c r="AW346" s="467"/>
      <c r="AX346" s="467"/>
      <c r="AY346" s="467"/>
      <c r="AZ346" s="467"/>
      <c r="BA346" s="467"/>
      <c r="BB346" s="467"/>
      <c r="BC346" s="467"/>
      <c r="BD346" s="467"/>
      <c r="BE346" s="467"/>
      <c r="BF346" s="467"/>
      <c r="BG346" s="467"/>
      <c r="BH346" s="467"/>
      <c r="BI346" s="467"/>
      <c r="BJ346" s="467"/>
      <c r="BK346" s="467"/>
      <c r="BL346" s="467"/>
      <c r="BM346" s="467"/>
      <c r="BN346" s="467"/>
      <c r="BO346" s="467"/>
      <c r="BP346" s="467"/>
      <c r="BQ346" s="467"/>
      <c r="BR346" s="467"/>
      <c r="BS346" s="467"/>
      <c r="BT346" s="467"/>
      <c r="BU346" s="467"/>
      <c r="BV346" s="467"/>
      <c r="BW346" s="467"/>
      <c r="BX346" s="467"/>
      <c r="BY346" s="467"/>
      <c r="BZ346" s="56"/>
      <c r="CA346" s="56"/>
      <c r="CB346" s="33"/>
      <c r="CC346" s="56"/>
      <c r="CD346" s="56"/>
      <c r="CE346" s="329"/>
      <c r="CF346" s="329"/>
      <c r="CG346" s="329"/>
      <c r="CH346" s="329"/>
      <c r="CI346" s="329"/>
      <c r="CJ346" s="329"/>
      <c r="CK346" s="329"/>
      <c r="CL346" s="329"/>
      <c r="CM346" s="329"/>
      <c r="CN346" s="475"/>
      <c r="CO346" s="322"/>
      <c r="CP346" s="323"/>
      <c r="CQ346" s="323"/>
      <c r="CR346" s="323"/>
      <c r="CS346" s="324"/>
      <c r="CT346" s="476"/>
      <c r="CU346" s="472"/>
      <c r="CV346" s="472"/>
      <c r="CW346" s="472"/>
      <c r="CX346" s="472"/>
      <c r="CY346" s="56"/>
      <c r="CZ346" s="57"/>
      <c r="DA346" s="57"/>
      <c r="DB346" s="472"/>
      <c r="DC346" s="472"/>
      <c r="DD346" s="472"/>
      <c r="DE346" s="472"/>
      <c r="DF346" s="472"/>
      <c r="DG346" s="472"/>
      <c r="DH346" s="472"/>
      <c r="DI346" s="472"/>
      <c r="DJ346" s="472"/>
      <c r="DK346" s="472"/>
      <c r="DL346" s="472"/>
      <c r="DM346" s="472"/>
      <c r="DN346" s="472"/>
      <c r="DO346" s="472"/>
      <c r="DP346" s="472"/>
      <c r="DQ346" s="472"/>
      <c r="DR346" s="472"/>
      <c r="DS346" s="472"/>
      <c r="DT346" s="472"/>
      <c r="DU346" s="472"/>
      <c r="DV346" s="472"/>
      <c r="DW346" s="472"/>
      <c r="DX346" s="472"/>
      <c r="DY346" s="472"/>
      <c r="DZ346" s="57"/>
      <c r="EA346" s="57"/>
      <c r="EB346" s="477"/>
      <c r="EC346" s="477"/>
      <c r="ED346" s="477"/>
      <c r="EE346" s="477"/>
      <c r="EF346" s="477"/>
      <c r="EG346" s="477"/>
      <c r="EH346" s="477"/>
      <c r="EI346" s="477"/>
      <c r="EJ346" s="477"/>
      <c r="EK346" s="477"/>
      <c r="EL346" s="477"/>
      <c r="EM346" s="477"/>
      <c r="EN346" s="477"/>
      <c r="EO346" s="477"/>
      <c r="EP346" s="477"/>
      <c r="EQ346" s="477"/>
      <c r="ER346" s="477"/>
      <c r="ES346" s="477"/>
      <c r="ET346" s="477"/>
      <c r="EU346" s="477"/>
      <c r="EV346" s="477"/>
      <c r="EW346" s="477"/>
      <c r="EX346" s="477"/>
      <c r="EY346" s="477"/>
      <c r="EZ346" s="477"/>
      <c r="FA346" s="477"/>
      <c r="FB346" s="477"/>
      <c r="FC346" s="111"/>
      <c r="FD346" s="56"/>
      <c r="FE346" s="57"/>
    </row>
    <row r="347" spans="1:161" ht="4.3499999999999996" customHeight="1" x14ac:dyDescent="0.2">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39"/>
      <c r="BY347" s="39"/>
      <c r="BZ347" s="111"/>
      <c r="CA347" s="56"/>
      <c r="CB347" s="33"/>
      <c r="CC347" s="23"/>
      <c r="CD347" s="23"/>
      <c r="CE347" s="329"/>
      <c r="CF347" s="329"/>
      <c r="CG347" s="329"/>
      <c r="CH347" s="329"/>
      <c r="CI347" s="329"/>
      <c r="CJ347" s="329"/>
      <c r="CK347" s="329"/>
      <c r="CL347" s="329"/>
      <c r="CM347" s="329"/>
      <c r="CN347" s="475"/>
      <c r="CO347" s="322"/>
      <c r="CP347" s="323"/>
      <c r="CQ347" s="323"/>
      <c r="CR347" s="323"/>
      <c r="CS347" s="324"/>
      <c r="CT347" s="476"/>
      <c r="CU347" s="472"/>
      <c r="CV347" s="472"/>
      <c r="CW347" s="472"/>
      <c r="CX347" s="472"/>
      <c r="CY347" s="56"/>
      <c r="CZ347" s="111"/>
      <c r="DA347" s="111"/>
      <c r="DB347" s="472"/>
      <c r="DC347" s="472"/>
      <c r="DD347" s="472"/>
      <c r="DE347" s="472"/>
      <c r="DF347" s="472"/>
      <c r="DG347" s="472"/>
      <c r="DH347" s="472"/>
      <c r="DI347" s="472"/>
      <c r="DJ347" s="472"/>
      <c r="DK347" s="472"/>
      <c r="DL347" s="472"/>
      <c r="DM347" s="472"/>
      <c r="DN347" s="472"/>
      <c r="DO347" s="472"/>
      <c r="DP347" s="472"/>
      <c r="DQ347" s="472"/>
      <c r="DR347" s="472"/>
      <c r="DS347" s="472"/>
      <c r="DT347" s="472"/>
      <c r="DU347" s="472"/>
      <c r="DV347" s="472"/>
      <c r="DW347" s="472"/>
      <c r="DX347" s="472"/>
      <c r="DY347" s="472"/>
      <c r="DZ347" s="56"/>
      <c r="EA347" s="56"/>
      <c r="EB347" s="477"/>
      <c r="EC347" s="477"/>
      <c r="ED347" s="477"/>
      <c r="EE347" s="477"/>
      <c r="EF347" s="477"/>
      <c r="EG347" s="477"/>
      <c r="EH347" s="477"/>
      <c r="EI347" s="477"/>
      <c r="EJ347" s="477"/>
      <c r="EK347" s="477"/>
      <c r="EL347" s="477"/>
      <c r="EM347" s="477"/>
      <c r="EN347" s="477"/>
      <c r="EO347" s="477"/>
      <c r="EP347" s="477"/>
      <c r="EQ347" s="477"/>
      <c r="ER347" s="477"/>
      <c r="ES347" s="477"/>
      <c r="ET347" s="477"/>
      <c r="EU347" s="477"/>
      <c r="EV347" s="477"/>
      <c r="EW347" s="477"/>
      <c r="EX347" s="477"/>
      <c r="EY347" s="477"/>
      <c r="EZ347" s="477"/>
      <c r="FA347" s="477"/>
      <c r="FB347" s="477"/>
      <c r="FC347" s="56"/>
      <c r="FD347" s="56"/>
      <c r="FE347" s="57"/>
    </row>
    <row r="348" spans="1:161" ht="4.3499999999999996" customHeight="1" x14ac:dyDescent="0.2">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39"/>
      <c r="BY348" s="39"/>
      <c r="BZ348" s="111"/>
      <c r="CA348" s="56"/>
      <c r="CB348" s="33"/>
      <c r="CC348" s="56"/>
      <c r="CD348" s="56"/>
      <c r="CE348" s="329"/>
      <c r="CF348" s="329"/>
      <c r="CG348" s="329"/>
      <c r="CH348" s="329"/>
      <c r="CI348" s="329"/>
      <c r="CJ348" s="329"/>
      <c r="CK348" s="329"/>
      <c r="CL348" s="329"/>
      <c r="CM348" s="329"/>
      <c r="CN348" s="475"/>
      <c r="CO348" s="322"/>
      <c r="CP348" s="323"/>
      <c r="CQ348" s="323"/>
      <c r="CR348" s="323"/>
      <c r="CS348" s="324"/>
      <c r="CT348" s="476"/>
      <c r="CU348" s="472"/>
      <c r="CV348" s="472"/>
      <c r="CW348" s="472"/>
      <c r="CX348" s="472"/>
      <c r="CY348" s="56"/>
      <c r="CZ348" s="111"/>
      <c r="DA348" s="111"/>
      <c r="DB348" s="472" t="s">
        <v>100</v>
      </c>
      <c r="DC348" s="472"/>
      <c r="DD348" s="472"/>
      <c r="DE348" s="472"/>
      <c r="DF348" s="472"/>
      <c r="DG348" s="472"/>
      <c r="DH348" s="472"/>
      <c r="DI348" s="472"/>
      <c r="DJ348" s="472"/>
      <c r="DK348" s="472"/>
      <c r="DL348" s="472"/>
      <c r="DM348" s="472"/>
      <c r="DN348" s="472"/>
      <c r="DO348" s="472"/>
      <c r="DP348" s="472"/>
      <c r="DQ348" s="472"/>
      <c r="DR348" s="472"/>
      <c r="DS348" s="472"/>
      <c r="DT348" s="472"/>
      <c r="DU348" s="472"/>
      <c r="DV348" s="472"/>
      <c r="DW348" s="472"/>
      <c r="DX348" s="472"/>
      <c r="DY348" s="472"/>
      <c r="DZ348" s="56"/>
      <c r="EA348" s="56"/>
      <c r="EB348" s="56"/>
      <c r="EC348" s="56"/>
      <c r="ED348" s="56"/>
      <c r="EE348" s="56"/>
      <c r="EF348" s="56"/>
      <c r="EG348" s="56"/>
      <c r="EH348" s="56"/>
      <c r="EI348" s="56"/>
      <c r="EJ348" s="56"/>
      <c r="EK348" s="56"/>
      <c r="EL348" s="56"/>
      <c r="EM348" s="56"/>
      <c r="EN348" s="56"/>
      <c r="EO348" s="56"/>
      <c r="EP348" s="56"/>
      <c r="EQ348" s="56"/>
      <c r="ER348" s="56"/>
      <c r="ES348" s="56"/>
      <c r="ET348" s="56"/>
      <c r="EU348" s="56"/>
      <c r="EV348" s="56"/>
      <c r="EW348" s="56"/>
      <c r="EX348" s="56"/>
      <c r="EY348" s="56"/>
      <c r="EZ348" s="56"/>
      <c r="FA348" s="56"/>
      <c r="FB348" s="56"/>
      <c r="FC348" s="56"/>
      <c r="FD348" s="56"/>
      <c r="FE348" s="57"/>
    </row>
    <row r="349" spans="1:161" ht="4.3499999999999996" customHeight="1" x14ac:dyDescent="0.2">
      <c r="A349" s="56"/>
      <c r="B349" s="56"/>
      <c r="C349" s="455" t="s">
        <v>50</v>
      </c>
      <c r="D349" s="456"/>
      <c r="E349" s="456"/>
      <c r="F349" s="456"/>
      <c r="G349" s="456"/>
      <c r="H349" s="456"/>
      <c r="I349" s="457"/>
      <c r="J349" s="466" t="s">
        <v>157</v>
      </c>
      <c r="K349" s="467"/>
      <c r="L349" s="467"/>
      <c r="M349" s="467"/>
      <c r="N349" s="467"/>
      <c r="O349" s="467"/>
      <c r="P349" s="467"/>
      <c r="Q349" s="467"/>
      <c r="R349" s="467"/>
      <c r="S349" s="467"/>
      <c r="T349" s="467"/>
      <c r="U349" s="467"/>
      <c r="V349" s="467"/>
      <c r="W349" s="467"/>
      <c r="X349" s="467"/>
      <c r="Y349" s="467"/>
      <c r="Z349" s="467"/>
      <c r="AA349" s="467"/>
      <c r="AB349" s="467"/>
      <c r="AC349" s="467"/>
      <c r="AD349" s="467"/>
      <c r="AE349" s="467"/>
      <c r="AF349" s="467"/>
      <c r="AG349" s="467"/>
      <c r="AH349" s="467"/>
      <c r="AI349" s="467"/>
      <c r="AJ349" s="467"/>
      <c r="AK349" s="467"/>
      <c r="AL349" s="467"/>
      <c r="AM349" s="467"/>
      <c r="AN349" s="467"/>
      <c r="AO349" s="467"/>
      <c r="AP349" s="467"/>
      <c r="AQ349" s="467"/>
      <c r="AR349" s="467"/>
      <c r="AS349" s="467"/>
      <c r="AT349" s="467"/>
      <c r="AU349" s="467"/>
      <c r="AV349" s="467"/>
      <c r="AW349" s="467"/>
      <c r="AX349" s="467"/>
      <c r="AY349" s="467"/>
      <c r="AZ349" s="467"/>
      <c r="BA349" s="467"/>
      <c r="BB349" s="467"/>
      <c r="BC349" s="467"/>
      <c r="BD349" s="467"/>
      <c r="BE349" s="467"/>
      <c r="BF349" s="467"/>
      <c r="BG349" s="467"/>
      <c r="BH349" s="467"/>
      <c r="BI349" s="467"/>
      <c r="BJ349" s="467"/>
      <c r="BK349" s="467"/>
      <c r="BL349" s="467"/>
      <c r="BM349" s="467"/>
      <c r="BN349" s="467"/>
      <c r="BO349" s="467"/>
      <c r="BP349" s="467"/>
      <c r="BQ349" s="467"/>
      <c r="BR349" s="467"/>
      <c r="BS349" s="467"/>
      <c r="BT349" s="467"/>
      <c r="BU349" s="467"/>
      <c r="BV349" s="467"/>
      <c r="BW349" s="467"/>
      <c r="BX349" s="467"/>
      <c r="BY349" s="467"/>
      <c r="BZ349" s="111"/>
      <c r="CA349" s="56"/>
      <c r="CB349" s="33"/>
      <c r="CC349" s="23"/>
      <c r="CD349" s="23"/>
      <c r="CE349" s="329"/>
      <c r="CF349" s="329"/>
      <c r="CG349" s="329"/>
      <c r="CH349" s="329"/>
      <c r="CI349" s="329"/>
      <c r="CJ349" s="329"/>
      <c r="CK349" s="329"/>
      <c r="CL349" s="329"/>
      <c r="CM349" s="329"/>
      <c r="CN349" s="475"/>
      <c r="CO349" s="325"/>
      <c r="CP349" s="326"/>
      <c r="CQ349" s="326"/>
      <c r="CR349" s="326"/>
      <c r="CS349" s="327"/>
      <c r="CT349" s="476"/>
      <c r="CU349" s="472"/>
      <c r="CV349" s="472"/>
      <c r="CW349" s="472"/>
      <c r="CX349" s="472"/>
      <c r="CY349" s="56"/>
      <c r="CZ349" s="57"/>
      <c r="DA349" s="57"/>
      <c r="DB349" s="472"/>
      <c r="DC349" s="472"/>
      <c r="DD349" s="472"/>
      <c r="DE349" s="472"/>
      <c r="DF349" s="472"/>
      <c r="DG349" s="472"/>
      <c r="DH349" s="472"/>
      <c r="DI349" s="472"/>
      <c r="DJ349" s="472"/>
      <c r="DK349" s="472"/>
      <c r="DL349" s="472"/>
      <c r="DM349" s="472"/>
      <c r="DN349" s="472"/>
      <c r="DO349" s="472"/>
      <c r="DP349" s="472"/>
      <c r="DQ349" s="472"/>
      <c r="DR349" s="472"/>
      <c r="DS349" s="472"/>
      <c r="DT349" s="472"/>
      <c r="DU349" s="472"/>
      <c r="DV349" s="472"/>
      <c r="DW349" s="472"/>
      <c r="DX349" s="472"/>
      <c r="DY349" s="472"/>
      <c r="DZ349" s="56"/>
      <c r="EA349" s="56"/>
      <c r="EB349" s="56"/>
      <c r="EC349" s="56"/>
      <c r="ED349" s="56"/>
      <c r="EE349" s="56"/>
      <c r="EF349" s="56"/>
      <c r="EG349" s="56"/>
      <c r="EH349" s="56"/>
      <c r="EI349" s="56"/>
      <c r="EJ349" s="56"/>
      <c r="EK349" s="56"/>
      <c r="EL349" s="56"/>
      <c r="EM349" s="56"/>
      <c r="EN349" s="56"/>
      <c r="EO349" s="56"/>
      <c r="EP349" s="56"/>
      <c r="EQ349" s="56"/>
      <c r="ER349" s="56"/>
      <c r="ES349" s="56"/>
      <c r="ET349" s="56"/>
      <c r="EU349" s="56"/>
      <c r="EV349" s="56"/>
      <c r="EW349" s="56"/>
      <c r="EX349" s="56"/>
      <c r="EY349" s="56"/>
      <c r="EZ349" s="56"/>
      <c r="FA349" s="56"/>
      <c r="FB349" s="56"/>
      <c r="FC349" s="56"/>
      <c r="FD349" s="56"/>
      <c r="FE349" s="57"/>
    </row>
    <row r="350" spans="1:161" ht="4.3499999999999996" customHeight="1" x14ac:dyDescent="0.2">
      <c r="A350" s="56"/>
      <c r="B350" s="56"/>
      <c r="C350" s="458"/>
      <c r="D350" s="459"/>
      <c r="E350" s="459"/>
      <c r="F350" s="459"/>
      <c r="G350" s="459"/>
      <c r="H350" s="459"/>
      <c r="I350" s="460"/>
      <c r="J350" s="466"/>
      <c r="K350" s="467"/>
      <c r="L350" s="467"/>
      <c r="M350" s="467"/>
      <c r="N350" s="467"/>
      <c r="O350" s="467"/>
      <c r="P350" s="467"/>
      <c r="Q350" s="467"/>
      <c r="R350" s="467"/>
      <c r="S350" s="467"/>
      <c r="T350" s="467"/>
      <c r="U350" s="467"/>
      <c r="V350" s="467"/>
      <c r="W350" s="467"/>
      <c r="X350" s="467"/>
      <c r="Y350" s="467"/>
      <c r="Z350" s="467"/>
      <c r="AA350" s="467"/>
      <c r="AB350" s="467"/>
      <c r="AC350" s="467"/>
      <c r="AD350" s="467"/>
      <c r="AE350" s="467"/>
      <c r="AF350" s="467"/>
      <c r="AG350" s="467"/>
      <c r="AH350" s="467"/>
      <c r="AI350" s="467"/>
      <c r="AJ350" s="467"/>
      <c r="AK350" s="467"/>
      <c r="AL350" s="467"/>
      <c r="AM350" s="467"/>
      <c r="AN350" s="467"/>
      <c r="AO350" s="467"/>
      <c r="AP350" s="467"/>
      <c r="AQ350" s="467"/>
      <c r="AR350" s="467"/>
      <c r="AS350" s="467"/>
      <c r="AT350" s="467"/>
      <c r="AU350" s="467"/>
      <c r="AV350" s="467"/>
      <c r="AW350" s="467"/>
      <c r="AX350" s="467"/>
      <c r="AY350" s="467"/>
      <c r="AZ350" s="467"/>
      <c r="BA350" s="467"/>
      <c r="BB350" s="467"/>
      <c r="BC350" s="467"/>
      <c r="BD350" s="467"/>
      <c r="BE350" s="467"/>
      <c r="BF350" s="467"/>
      <c r="BG350" s="467"/>
      <c r="BH350" s="467"/>
      <c r="BI350" s="467"/>
      <c r="BJ350" s="467"/>
      <c r="BK350" s="467"/>
      <c r="BL350" s="467"/>
      <c r="BM350" s="467"/>
      <c r="BN350" s="467"/>
      <c r="BO350" s="467"/>
      <c r="BP350" s="467"/>
      <c r="BQ350" s="467"/>
      <c r="BR350" s="467"/>
      <c r="BS350" s="467"/>
      <c r="BT350" s="467"/>
      <c r="BU350" s="467"/>
      <c r="BV350" s="467"/>
      <c r="BW350" s="467"/>
      <c r="BX350" s="467"/>
      <c r="BY350" s="467"/>
      <c r="BZ350" s="111"/>
      <c r="CA350" s="56"/>
      <c r="CB350" s="33"/>
      <c r="CC350" s="56"/>
      <c r="CD350" s="56"/>
      <c r="CE350" s="57"/>
      <c r="CF350" s="57"/>
      <c r="CG350" s="57"/>
      <c r="CH350" s="57"/>
      <c r="CI350" s="57"/>
      <c r="CJ350" s="57"/>
      <c r="CK350" s="57"/>
      <c r="CL350" s="57"/>
      <c r="CM350" s="57"/>
      <c r="CN350" s="57"/>
      <c r="CO350" s="57"/>
      <c r="CP350" s="57"/>
      <c r="CQ350" s="57"/>
      <c r="CR350" s="57"/>
      <c r="CS350" s="57"/>
      <c r="CT350" s="57"/>
      <c r="CU350" s="57"/>
      <c r="CV350" s="57"/>
      <c r="CW350" s="57"/>
      <c r="CX350" s="57"/>
      <c r="CY350" s="57"/>
      <c r="CZ350" s="57"/>
      <c r="DA350" s="57"/>
      <c r="DB350" s="472"/>
      <c r="DC350" s="472"/>
      <c r="DD350" s="472"/>
      <c r="DE350" s="472"/>
      <c r="DF350" s="472"/>
      <c r="DG350" s="472"/>
      <c r="DH350" s="472"/>
      <c r="DI350" s="472"/>
      <c r="DJ350" s="472"/>
      <c r="DK350" s="472"/>
      <c r="DL350" s="472"/>
      <c r="DM350" s="472"/>
      <c r="DN350" s="472"/>
      <c r="DO350" s="472"/>
      <c r="DP350" s="472"/>
      <c r="DQ350" s="472"/>
      <c r="DR350" s="472"/>
      <c r="DS350" s="472"/>
      <c r="DT350" s="472"/>
      <c r="DU350" s="472"/>
      <c r="DV350" s="472"/>
      <c r="DW350" s="472"/>
      <c r="DX350" s="472"/>
      <c r="DY350" s="472"/>
      <c r="DZ350" s="56"/>
      <c r="EA350" s="56"/>
      <c r="EB350" s="56"/>
      <c r="EC350" s="56"/>
      <c r="ED350" s="56"/>
      <c r="EE350" s="56"/>
      <c r="EF350" s="56"/>
      <c r="EG350" s="56"/>
      <c r="EH350" s="56"/>
      <c r="EI350" s="56"/>
      <c r="EJ350" s="56"/>
      <c r="EK350" s="56"/>
      <c r="EL350" s="56"/>
      <c r="EM350" s="56"/>
      <c r="EN350" s="56"/>
      <c r="EO350" s="56"/>
      <c r="EP350" s="56"/>
      <c r="EQ350" s="56"/>
      <c r="ER350" s="56"/>
      <c r="ES350" s="56"/>
      <c r="ET350" s="56"/>
      <c r="EU350" s="56"/>
      <c r="EV350" s="56"/>
      <c r="EW350" s="56"/>
      <c r="EX350" s="56"/>
      <c r="EY350" s="56"/>
      <c r="EZ350" s="56"/>
      <c r="FA350" s="56"/>
      <c r="FB350" s="56"/>
      <c r="FC350" s="56"/>
      <c r="FD350" s="56"/>
      <c r="FE350" s="57"/>
    </row>
    <row r="351" spans="1:161" ht="4.3499999999999996" customHeight="1" x14ac:dyDescent="0.2">
      <c r="A351" s="56"/>
      <c r="B351" s="56"/>
      <c r="C351" s="458"/>
      <c r="D351" s="459"/>
      <c r="E351" s="459"/>
      <c r="F351" s="459"/>
      <c r="G351" s="459"/>
      <c r="H351" s="459"/>
      <c r="I351" s="460"/>
      <c r="J351" s="466"/>
      <c r="K351" s="467"/>
      <c r="L351" s="467"/>
      <c r="M351" s="467"/>
      <c r="N351" s="467"/>
      <c r="O351" s="467"/>
      <c r="P351" s="467"/>
      <c r="Q351" s="467"/>
      <c r="R351" s="467"/>
      <c r="S351" s="467"/>
      <c r="T351" s="467"/>
      <c r="U351" s="467"/>
      <c r="V351" s="467"/>
      <c r="W351" s="467"/>
      <c r="X351" s="467"/>
      <c r="Y351" s="467"/>
      <c r="Z351" s="467"/>
      <c r="AA351" s="467"/>
      <c r="AB351" s="467"/>
      <c r="AC351" s="467"/>
      <c r="AD351" s="467"/>
      <c r="AE351" s="467"/>
      <c r="AF351" s="467"/>
      <c r="AG351" s="467"/>
      <c r="AH351" s="467"/>
      <c r="AI351" s="467"/>
      <c r="AJ351" s="467"/>
      <c r="AK351" s="467"/>
      <c r="AL351" s="467"/>
      <c r="AM351" s="467"/>
      <c r="AN351" s="467"/>
      <c r="AO351" s="467"/>
      <c r="AP351" s="467"/>
      <c r="AQ351" s="467"/>
      <c r="AR351" s="467"/>
      <c r="AS351" s="467"/>
      <c r="AT351" s="467"/>
      <c r="AU351" s="467"/>
      <c r="AV351" s="467"/>
      <c r="AW351" s="467"/>
      <c r="AX351" s="467"/>
      <c r="AY351" s="467"/>
      <c r="AZ351" s="467"/>
      <c r="BA351" s="467"/>
      <c r="BB351" s="467"/>
      <c r="BC351" s="467"/>
      <c r="BD351" s="467"/>
      <c r="BE351" s="467"/>
      <c r="BF351" s="467"/>
      <c r="BG351" s="467"/>
      <c r="BH351" s="467"/>
      <c r="BI351" s="467"/>
      <c r="BJ351" s="467"/>
      <c r="BK351" s="467"/>
      <c r="BL351" s="467"/>
      <c r="BM351" s="467"/>
      <c r="BN351" s="467"/>
      <c r="BO351" s="467"/>
      <c r="BP351" s="467"/>
      <c r="BQ351" s="467"/>
      <c r="BR351" s="467"/>
      <c r="BS351" s="467"/>
      <c r="BT351" s="467"/>
      <c r="BU351" s="467"/>
      <c r="BV351" s="467"/>
      <c r="BW351" s="467"/>
      <c r="BX351" s="467"/>
      <c r="BY351" s="467"/>
      <c r="BZ351" s="56"/>
      <c r="CA351" s="56"/>
      <c r="CB351" s="33"/>
      <c r="CC351" s="23"/>
      <c r="CD351" s="23"/>
      <c r="CE351" s="57"/>
      <c r="CF351" s="57"/>
      <c r="CG351" s="57"/>
      <c r="CH351" s="57"/>
      <c r="CI351" s="57"/>
      <c r="CJ351" s="57"/>
      <c r="CK351" s="57"/>
      <c r="CL351" s="57"/>
      <c r="CM351" s="57"/>
      <c r="CN351" s="57"/>
      <c r="CO351" s="57"/>
      <c r="CP351" s="57"/>
      <c r="CQ351" s="57"/>
      <c r="CR351" s="57"/>
      <c r="CS351" s="57"/>
      <c r="CT351" s="57"/>
      <c r="CU351" s="57"/>
      <c r="CV351" s="57"/>
      <c r="CW351" s="57"/>
      <c r="CX351" s="57"/>
      <c r="CY351" s="57"/>
      <c r="CZ351" s="57"/>
      <c r="DA351" s="57"/>
      <c r="DB351" s="472"/>
      <c r="DC351" s="472"/>
      <c r="DD351" s="472"/>
      <c r="DE351" s="472"/>
      <c r="DF351" s="472"/>
      <c r="DG351" s="472"/>
      <c r="DH351" s="472"/>
      <c r="DI351" s="472"/>
      <c r="DJ351" s="472"/>
      <c r="DK351" s="472"/>
      <c r="DL351" s="472"/>
      <c r="DM351" s="472"/>
      <c r="DN351" s="472"/>
      <c r="DO351" s="472"/>
      <c r="DP351" s="472"/>
      <c r="DQ351" s="472"/>
      <c r="DR351" s="472"/>
      <c r="DS351" s="472"/>
      <c r="DT351" s="472"/>
      <c r="DU351" s="472"/>
      <c r="DV351" s="472"/>
      <c r="DW351" s="472"/>
      <c r="DX351" s="472"/>
      <c r="DY351" s="472"/>
      <c r="DZ351" s="56"/>
      <c r="EA351" s="56"/>
      <c r="EB351" s="56"/>
      <c r="EC351" s="56"/>
      <c r="ED351" s="56"/>
      <c r="EE351" s="56"/>
      <c r="EF351" s="56"/>
      <c r="EG351" s="56"/>
      <c r="EH351" s="56"/>
      <c r="EI351" s="56"/>
      <c r="EJ351" s="56"/>
      <c r="EK351" s="56"/>
      <c r="EL351" s="56"/>
      <c r="EM351" s="56"/>
      <c r="EN351" s="56"/>
      <c r="EO351" s="56"/>
      <c r="EP351" s="56"/>
      <c r="EQ351" s="56"/>
      <c r="ER351" s="56"/>
      <c r="ES351" s="56"/>
      <c r="ET351" s="56"/>
      <c r="EU351" s="56"/>
      <c r="EV351" s="56"/>
      <c r="EW351" s="56"/>
      <c r="EX351" s="56"/>
      <c r="EY351" s="56"/>
      <c r="EZ351" s="56"/>
      <c r="FA351" s="56"/>
      <c r="FB351" s="56"/>
      <c r="FC351" s="56"/>
      <c r="FD351" s="56"/>
      <c r="FE351" s="57"/>
    </row>
    <row r="352" spans="1:161" ht="4.3499999999999996" customHeight="1" x14ac:dyDescent="0.3">
      <c r="A352" s="56"/>
      <c r="B352" s="56"/>
      <c r="C352" s="461"/>
      <c r="D352" s="462"/>
      <c r="E352" s="462"/>
      <c r="F352" s="462"/>
      <c r="G352" s="462"/>
      <c r="H352" s="462"/>
      <c r="I352" s="463"/>
      <c r="J352" s="466"/>
      <c r="K352" s="467"/>
      <c r="L352" s="467"/>
      <c r="M352" s="467"/>
      <c r="N352" s="467"/>
      <c r="O352" s="467"/>
      <c r="P352" s="467"/>
      <c r="Q352" s="467"/>
      <c r="R352" s="467"/>
      <c r="S352" s="467"/>
      <c r="T352" s="467"/>
      <c r="U352" s="467"/>
      <c r="V352" s="467"/>
      <c r="W352" s="467"/>
      <c r="X352" s="467"/>
      <c r="Y352" s="467"/>
      <c r="Z352" s="467"/>
      <c r="AA352" s="467"/>
      <c r="AB352" s="467"/>
      <c r="AC352" s="467"/>
      <c r="AD352" s="467"/>
      <c r="AE352" s="467"/>
      <c r="AF352" s="467"/>
      <c r="AG352" s="467"/>
      <c r="AH352" s="467"/>
      <c r="AI352" s="467"/>
      <c r="AJ352" s="467"/>
      <c r="AK352" s="467"/>
      <c r="AL352" s="467"/>
      <c r="AM352" s="467"/>
      <c r="AN352" s="467"/>
      <c r="AO352" s="467"/>
      <c r="AP352" s="467"/>
      <c r="AQ352" s="467"/>
      <c r="AR352" s="467"/>
      <c r="AS352" s="467"/>
      <c r="AT352" s="467"/>
      <c r="AU352" s="467"/>
      <c r="AV352" s="467"/>
      <c r="AW352" s="467"/>
      <c r="AX352" s="467"/>
      <c r="AY352" s="467"/>
      <c r="AZ352" s="467"/>
      <c r="BA352" s="467"/>
      <c r="BB352" s="467"/>
      <c r="BC352" s="467"/>
      <c r="BD352" s="467"/>
      <c r="BE352" s="467"/>
      <c r="BF352" s="467"/>
      <c r="BG352" s="467"/>
      <c r="BH352" s="467"/>
      <c r="BI352" s="467"/>
      <c r="BJ352" s="467"/>
      <c r="BK352" s="467"/>
      <c r="BL352" s="467"/>
      <c r="BM352" s="467"/>
      <c r="BN352" s="467"/>
      <c r="BO352" s="467"/>
      <c r="BP352" s="467"/>
      <c r="BQ352" s="467"/>
      <c r="BR352" s="467"/>
      <c r="BS352" s="467"/>
      <c r="BT352" s="467"/>
      <c r="BU352" s="467"/>
      <c r="BV352" s="467"/>
      <c r="BW352" s="467"/>
      <c r="BX352" s="467"/>
      <c r="BY352" s="467"/>
      <c r="BZ352" s="56"/>
      <c r="CA352" s="56"/>
      <c r="CB352" s="33"/>
      <c r="CC352" s="56"/>
      <c r="CD352" s="56"/>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c r="DD352" s="57"/>
      <c r="DE352" s="57"/>
      <c r="DF352" s="57"/>
      <c r="DG352" s="57"/>
      <c r="DH352" s="57"/>
      <c r="DI352" s="57"/>
      <c r="DJ352" s="57"/>
      <c r="DK352" s="57"/>
      <c r="DL352" s="57"/>
      <c r="DM352" s="57"/>
      <c r="DN352" s="57"/>
      <c r="DO352" s="57"/>
      <c r="DP352" s="57"/>
      <c r="DQ352" s="57"/>
      <c r="DR352" s="57"/>
      <c r="DS352" s="57"/>
      <c r="DT352" s="57"/>
      <c r="DU352" s="57"/>
      <c r="DV352" s="57"/>
      <c r="DW352" s="57"/>
      <c r="DX352" s="57"/>
      <c r="DY352" s="57"/>
      <c r="DZ352" s="103"/>
      <c r="EA352" s="103"/>
      <c r="EB352" s="57"/>
      <c r="EC352" s="57"/>
      <c r="ED352" s="57"/>
      <c r="EE352" s="57"/>
      <c r="EF352" s="57"/>
      <c r="EG352" s="57"/>
      <c r="EH352" s="57"/>
      <c r="EI352" s="57"/>
      <c r="EJ352" s="57"/>
      <c r="EK352" s="57"/>
      <c r="EL352" s="57"/>
      <c r="EM352" s="57"/>
      <c r="EN352" s="57"/>
      <c r="EO352" s="57"/>
      <c r="EP352" s="57"/>
      <c r="EQ352" s="57"/>
      <c r="ER352" s="57"/>
      <c r="ES352" s="57"/>
      <c r="ET352" s="57"/>
      <c r="EU352" s="57"/>
      <c r="EV352" s="57"/>
      <c r="EW352" s="57"/>
      <c r="EX352" s="57"/>
      <c r="EY352" s="57"/>
      <c r="EZ352" s="57"/>
      <c r="FA352" s="57"/>
      <c r="FB352" s="57"/>
      <c r="FC352" s="56"/>
      <c r="FD352" s="56"/>
      <c r="FE352" s="57"/>
    </row>
    <row r="353" spans="1:161" ht="4.3499999999999996" customHeight="1" x14ac:dyDescent="0.2">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39"/>
      <c r="BY353" s="39"/>
      <c r="BZ353" s="56"/>
      <c r="CA353" s="56"/>
      <c r="CB353" s="33"/>
      <c r="CC353" s="26"/>
      <c r="CD353" s="26"/>
      <c r="CE353" s="474" t="s">
        <v>101</v>
      </c>
      <c r="CF353" s="474"/>
      <c r="CG353" s="474"/>
      <c r="CH353" s="474"/>
      <c r="CI353" s="474"/>
      <c r="CJ353" s="474"/>
      <c r="CK353" s="474"/>
      <c r="CL353" s="474"/>
      <c r="CM353" s="474"/>
      <c r="CN353" s="474"/>
      <c r="CO353" s="474"/>
      <c r="CP353" s="474"/>
      <c r="CQ353" s="474"/>
      <c r="CR353" s="474"/>
      <c r="CS353" s="474"/>
      <c r="CT353" s="474"/>
      <c r="CU353" s="474"/>
      <c r="CV353" s="474"/>
      <c r="CW353" s="474"/>
      <c r="CX353" s="474"/>
      <c r="CY353" s="474"/>
      <c r="CZ353" s="474"/>
      <c r="DA353" s="474"/>
      <c r="DB353" s="474"/>
      <c r="DC353" s="474"/>
      <c r="DD353" s="474"/>
      <c r="DE353" s="474"/>
      <c r="DF353" s="474"/>
      <c r="DG353" s="474"/>
      <c r="DH353" s="474"/>
      <c r="DI353" s="474"/>
      <c r="DJ353" s="474"/>
      <c r="DK353" s="474"/>
      <c r="DL353" s="474"/>
      <c r="DM353" s="474"/>
      <c r="DN353" s="474"/>
      <c r="DO353" s="474"/>
      <c r="DP353" s="474"/>
      <c r="DQ353" s="474"/>
      <c r="DR353" s="474"/>
      <c r="DS353" s="474"/>
      <c r="DT353" s="474"/>
      <c r="DU353" s="474"/>
      <c r="DV353" s="474"/>
      <c r="DW353" s="474"/>
      <c r="DX353" s="474"/>
      <c r="DY353" s="74"/>
      <c r="DZ353" s="74"/>
      <c r="EA353" s="74"/>
      <c r="EB353" s="74"/>
      <c r="EC353" s="74"/>
      <c r="ED353" s="74"/>
      <c r="EE353" s="74"/>
      <c r="EF353" s="74"/>
      <c r="EG353" s="74"/>
      <c r="EH353" s="74"/>
      <c r="EI353" s="74"/>
      <c r="EJ353" s="74"/>
      <c r="EK353" s="74"/>
      <c r="EL353" s="74"/>
      <c r="EM353" s="74"/>
      <c r="EN353" s="74"/>
      <c r="EO353" s="74"/>
      <c r="EP353" s="110"/>
      <c r="EQ353" s="110"/>
      <c r="ER353" s="110"/>
      <c r="ES353" s="110"/>
      <c r="ET353" s="110"/>
      <c r="EU353" s="110"/>
      <c r="EV353" s="110"/>
      <c r="EW353" s="110"/>
      <c r="EX353" s="110"/>
      <c r="EY353" s="110"/>
      <c r="EZ353" s="110"/>
      <c r="FA353" s="110"/>
      <c r="FB353" s="110"/>
      <c r="FC353" s="110"/>
      <c r="FD353" s="110"/>
      <c r="FE353" s="57"/>
    </row>
    <row r="354" spans="1:161" ht="4.3499999999999996" customHeight="1" x14ac:dyDescent="0.2">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39"/>
      <c r="BY354" s="39"/>
      <c r="BZ354" s="56"/>
      <c r="CA354" s="56"/>
      <c r="CB354" s="33"/>
      <c r="CC354" s="56"/>
      <c r="CD354" s="56"/>
      <c r="CE354" s="474"/>
      <c r="CF354" s="474"/>
      <c r="CG354" s="474"/>
      <c r="CH354" s="474"/>
      <c r="CI354" s="474"/>
      <c r="CJ354" s="474"/>
      <c r="CK354" s="474"/>
      <c r="CL354" s="474"/>
      <c r="CM354" s="474"/>
      <c r="CN354" s="474"/>
      <c r="CO354" s="474"/>
      <c r="CP354" s="474"/>
      <c r="CQ354" s="474"/>
      <c r="CR354" s="474"/>
      <c r="CS354" s="474"/>
      <c r="CT354" s="474"/>
      <c r="CU354" s="474"/>
      <c r="CV354" s="474"/>
      <c r="CW354" s="474"/>
      <c r="CX354" s="474"/>
      <c r="CY354" s="474"/>
      <c r="CZ354" s="474"/>
      <c r="DA354" s="474"/>
      <c r="DB354" s="474"/>
      <c r="DC354" s="474"/>
      <c r="DD354" s="474"/>
      <c r="DE354" s="474"/>
      <c r="DF354" s="474"/>
      <c r="DG354" s="474"/>
      <c r="DH354" s="474"/>
      <c r="DI354" s="474"/>
      <c r="DJ354" s="474"/>
      <c r="DK354" s="474"/>
      <c r="DL354" s="474"/>
      <c r="DM354" s="474"/>
      <c r="DN354" s="474"/>
      <c r="DO354" s="474"/>
      <c r="DP354" s="474"/>
      <c r="DQ354" s="474"/>
      <c r="DR354" s="474"/>
      <c r="DS354" s="474"/>
      <c r="DT354" s="474"/>
      <c r="DU354" s="474"/>
      <c r="DV354" s="474"/>
      <c r="DW354" s="474"/>
      <c r="DX354" s="474"/>
      <c r="DY354" s="176" t="s">
        <v>50</v>
      </c>
      <c r="DZ354" s="177"/>
      <c r="EA354" s="177"/>
      <c r="EB354" s="177"/>
      <c r="EC354" s="177"/>
      <c r="ED354" s="177"/>
      <c r="EE354" s="178"/>
      <c r="EF354" s="469" t="s">
        <v>110</v>
      </c>
      <c r="EG354" s="470"/>
      <c r="EH354" s="470"/>
      <c r="EI354" s="470"/>
      <c r="EJ354" s="470"/>
      <c r="EK354" s="470"/>
      <c r="EL354" s="470"/>
      <c r="EM354" s="470"/>
      <c r="EN354" s="470"/>
      <c r="EO354" s="176" t="s">
        <v>50</v>
      </c>
      <c r="EP354" s="177"/>
      <c r="EQ354" s="177"/>
      <c r="ER354" s="177"/>
      <c r="ES354" s="177"/>
      <c r="ET354" s="177"/>
      <c r="EU354" s="178"/>
      <c r="EV354" s="469" t="s">
        <v>109</v>
      </c>
      <c r="EW354" s="470"/>
      <c r="EX354" s="470"/>
      <c r="EY354" s="470"/>
      <c r="EZ354" s="470"/>
      <c r="FA354" s="470"/>
      <c r="FB354" s="470"/>
      <c r="FC354" s="470"/>
      <c r="FD354" s="470"/>
      <c r="FE354" s="57"/>
    </row>
    <row r="355" spans="1:161" ht="4.3499999999999996" customHeight="1" x14ac:dyDescent="0.2">
      <c r="A355" s="56"/>
      <c r="B355" s="56"/>
      <c r="C355" s="455" t="s">
        <v>50</v>
      </c>
      <c r="D355" s="456"/>
      <c r="E355" s="456"/>
      <c r="F355" s="456"/>
      <c r="G355" s="456"/>
      <c r="H355" s="456"/>
      <c r="I355" s="457"/>
      <c r="J355" s="466" t="s">
        <v>158</v>
      </c>
      <c r="K355" s="467"/>
      <c r="L355" s="467"/>
      <c r="M355" s="467"/>
      <c r="N355" s="467"/>
      <c r="O355" s="467"/>
      <c r="P355" s="467"/>
      <c r="Q355" s="467"/>
      <c r="R355" s="467"/>
      <c r="S355" s="467"/>
      <c r="T355" s="467"/>
      <c r="U355" s="467"/>
      <c r="V355" s="467"/>
      <c r="W355" s="467"/>
      <c r="X355" s="467"/>
      <c r="Y355" s="467"/>
      <c r="Z355" s="467"/>
      <c r="AA355" s="467"/>
      <c r="AB355" s="467"/>
      <c r="AC355" s="467"/>
      <c r="AD355" s="467"/>
      <c r="AE355" s="467"/>
      <c r="AF355" s="467"/>
      <c r="AG355" s="467"/>
      <c r="AH355" s="467"/>
      <c r="AI355" s="467"/>
      <c r="AJ355" s="467"/>
      <c r="AK355" s="467"/>
      <c r="AL355" s="467"/>
      <c r="AM355" s="467"/>
      <c r="AN355" s="467"/>
      <c r="AO355" s="467"/>
      <c r="AP355" s="467"/>
      <c r="AQ355" s="467"/>
      <c r="AR355" s="467"/>
      <c r="AS355" s="467"/>
      <c r="AT355" s="467"/>
      <c r="AU355" s="467"/>
      <c r="AV355" s="467"/>
      <c r="AW355" s="467"/>
      <c r="AX355" s="467"/>
      <c r="AY355" s="467"/>
      <c r="AZ355" s="467"/>
      <c r="BA355" s="467"/>
      <c r="BB355" s="467"/>
      <c r="BC355" s="467"/>
      <c r="BD355" s="467"/>
      <c r="BE355" s="467"/>
      <c r="BF355" s="467"/>
      <c r="BG355" s="467"/>
      <c r="BH355" s="467"/>
      <c r="BI355" s="467"/>
      <c r="BJ355" s="467"/>
      <c r="BK355" s="467"/>
      <c r="BL355" s="467"/>
      <c r="BM355" s="467"/>
      <c r="BN355" s="467"/>
      <c r="BO355" s="467"/>
      <c r="BP355" s="467"/>
      <c r="BQ355" s="467"/>
      <c r="BR355" s="467"/>
      <c r="BS355" s="467"/>
      <c r="BT355" s="467"/>
      <c r="BU355" s="467"/>
      <c r="BV355" s="467"/>
      <c r="BW355" s="467"/>
      <c r="BX355" s="467"/>
      <c r="BY355" s="467"/>
      <c r="BZ355" s="56"/>
      <c r="CA355" s="56"/>
      <c r="CB355" s="33"/>
      <c r="CC355" s="26"/>
      <c r="CD355" s="26"/>
      <c r="CE355" s="474"/>
      <c r="CF355" s="474"/>
      <c r="CG355" s="474"/>
      <c r="CH355" s="474"/>
      <c r="CI355" s="474"/>
      <c r="CJ355" s="474"/>
      <c r="CK355" s="474"/>
      <c r="CL355" s="474"/>
      <c r="CM355" s="474"/>
      <c r="CN355" s="474"/>
      <c r="CO355" s="474"/>
      <c r="CP355" s="474"/>
      <c r="CQ355" s="474"/>
      <c r="CR355" s="474"/>
      <c r="CS355" s="474"/>
      <c r="CT355" s="474"/>
      <c r="CU355" s="474"/>
      <c r="CV355" s="474"/>
      <c r="CW355" s="474"/>
      <c r="CX355" s="474"/>
      <c r="CY355" s="474"/>
      <c r="CZ355" s="474"/>
      <c r="DA355" s="474"/>
      <c r="DB355" s="474"/>
      <c r="DC355" s="474"/>
      <c r="DD355" s="474"/>
      <c r="DE355" s="474"/>
      <c r="DF355" s="474"/>
      <c r="DG355" s="474"/>
      <c r="DH355" s="474"/>
      <c r="DI355" s="474"/>
      <c r="DJ355" s="474"/>
      <c r="DK355" s="474"/>
      <c r="DL355" s="474"/>
      <c r="DM355" s="474"/>
      <c r="DN355" s="474"/>
      <c r="DO355" s="474"/>
      <c r="DP355" s="474"/>
      <c r="DQ355" s="474"/>
      <c r="DR355" s="474"/>
      <c r="DS355" s="474"/>
      <c r="DT355" s="474"/>
      <c r="DU355" s="474"/>
      <c r="DV355" s="474"/>
      <c r="DW355" s="474"/>
      <c r="DX355" s="474"/>
      <c r="DY355" s="179"/>
      <c r="DZ355" s="180"/>
      <c r="EA355" s="180"/>
      <c r="EB355" s="180"/>
      <c r="EC355" s="180"/>
      <c r="ED355" s="180"/>
      <c r="EE355" s="181"/>
      <c r="EF355" s="469"/>
      <c r="EG355" s="470"/>
      <c r="EH355" s="470"/>
      <c r="EI355" s="470"/>
      <c r="EJ355" s="470"/>
      <c r="EK355" s="470"/>
      <c r="EL355" s="470"/>
      <c r="EM355" s="470"/>
      <c r="EN355" s="470"/>
      <c r="EO355" s="179"/>
      <c r="EP355" s="180"/>
      <c r="EQ355" s="180"/>
      <c r="ER355" s="180"/>
      <c r="ES355" s="180"/>
      <c r="ET355" s="180"/>
      <c r="EU355" s="181"/>
      <c r="EV355" s="469"/>
      <c r="EW355" s="470"/>
      <c r="EX355" s="470"/>
      <c r="EY355" s="470"/>
      <c r="EZ355" s="470"/>
      <c r="FA355" s="470"/>
      <c r="FB355" s="470"/>
      <c r="FC355" s="470"/>
      <c r="FD355" s="470"/>
      <c r="FE355" s="57"/>
    </row>
    <row r="356" spans="1:161" ht="4.3499999999999996" customHeight="1" x14ac:dyDescent="0.2">
      <c r="A356" s="56"/>
      <c r="B356" s="56"/>
      <c r="C356" s="458"/>
      <c r="D356" s="459"/>
      <c r="E356" s="459"/>
      <c r="F356" s="459"/>
      <c r="G356" s="459"/>
      <c r="H356" s="459"/>
      <c r="I356" s="460"/>
      <c r="J356" s="466"/>
      <c r="K356" s="467"/>
      <c r="L356" s="467"/>
      <c r="M356" s="467"/>
      <c r="N356" s="467"/>
      <c r="O356" s="467"/>
      <c r="P356" s="467"/>
      <c r="Q356" s="467"/>
      <c r="R356" s="467"/>
      <c r="S356" s="467"/>
      <c r="T356" s="467"/>
      <c r="U356" s="467"/>
      <c r="V356" s="467"/>
      <c r="W356" s="467"/>
      <c r="X356" s="467"/>
      <c r="Y356" s="467"/>
      <c r="Z356" s="467"/>
      <c r="AA356" s="467"/>
      <c r="AB356" s="467"/>
      <c r="AC356" s="467"/>
      <c r="AD356" s="467"/>
      <c r="AE356" s="467"/>
      <c r="AF356" s="467"/>
      <c r="AG356" s="467"/>
      <c r="AH356" s="467"/>
      <c r="AI356" s="467"/>
      <c r="AJ356" s="467"/>
      <c r="AK356" s="467"/>
      <c r="AL356" s="467"/>
      <c r="AM356" s="467"/>
      <c r="AN356" s="467"/>
      <c r="AO356" s="467"/>
      <c r="AP356" s="467"/>
      <c r="AQ356" s="467"/>
      <c r="AR356" s="467"/>
      <c r="AS356" s="467"/>
      <c r="AT356" s="467"/>
      <c r="AU356" s="467"/>
      <c r="AV356" s="467"/>
      <c r="AW356" s="467"/>
      <c r="AX356" s="467"/>
      <c r="AY356" s="467"/>
      <c r="AZ356" s="467"/>
      <c r="BA356" s="467"/>
      <c r="BB356" s="467"/>
      <c r="BC356" s="467"/>
      <c r="BD356" s="467"/>
      <c r="BE356" s="467"/>
      <c r="BF356" s="467"/>
      <c r="BG356" s="467"/>
      <c r="BH356" s="467"/>
      <c r="BI356" s="467"/>
      <c r="BJ356" s="467"/>
      <c r="BK356" s="467"/>
      <c r="BL356" s="467"/>
      <c r="BM356" s="467"/>
      <c r="BN356" s="467"/>
      <c r="BO356" s="467"/>
      <c r="BP356" s="467"/>
      <c r="BQ356" s="467"/>
      <c r="BR356" s="467"/>
      <c r="BS356" s="467"/>
      <c r="BT356" s="467"/>
      <c r="BU356" s="467"/>
      <c r="BV356" s="467"/>
      <c r="BW356" s="467"/>
      <c r="BX356" s="467"/>
      <c r="BY356" s="467"/>
      <c r="BZ356" s="111"/>
      <c r="CA356" s="56"/>
      <c r="CB356" s="33"/>
      <c r="CC356" s="56"/>
      <c r="CD356" s="56"/>
      <c r="CE356" s="474"/>
      <c r="CF356" s="474"/>
      <c r="CG356" s="474"/>
      <c r="CH356" s="474"/>
      <c r="CI356" s="474"/>
      <c r="CJ356" s="474"/>
      <c r="CK356" s="474"/>
      <c r="CL356" s="474"/>
      <c r="CM356" s="474"/>
      <c r="CN356" s="474"/>
      <c r="CO356" s="474"/>
      <c r="CP356" s="474"/>
      <c r="CQ356" s="474"/>
      <c r="CR356" s="474"/>
      <c r="CS356" s="474"/>
      <c r="CT356" s="474"/>
      <c r="CU356" s="474"/>
      <c r="CV356" s="474"/>
      <c r="CW356" s="474"/>
      <c r="CX356" s="474"/>
      <c r="CY356" s="474"/>
      <c r="CZ356" s="474"/>
      <c r="DA356" s="474"/>
      <c r="DB356" s="474"/>
      <c r="DC356" s="474"/>
      <c r="DD356" s="474"/>
      <c r="DE356" s="474"/>
      <c r="DF356" s="474"/>
      <c r="DG356" s="474"/>
      <c r="DH356" s="474"/>
      <c r="DI356" s="474"/>
      <c r="DJ356" s="474"/>
      <c r="DK356" s="474"/>
      <c r="DL356" s="474"/>
      <c r="DM356" s="474"/>
      <c r="DN356" s="474"/>
      <c r="DO356" s="474"/>
      <c r="DP356" s="474"/>
      <c r="DQ356" s="474"/>
      <c r="DR356" s="474"/>
      <c r="DS356" s="474"/>
      <c r="DT356" s="474"/>
      <c r="DU356" s="474"/>
      <c r="DV356" s="474"/>
      <c r="DW356" s="474"/>
      <c r="DX356" s="474"/>
      <c r="DY356" s="179"/>
      <c r="DZ356" s="180"/>
      <c r="EA356" s="180"/>
      <c r="EB356" s="180"/>
      <c r="EC356" s="180"/>
      <c r="ED356" s="180"/>
      <c r="EE356" s="181"/>
      <c r="EF356" s="469"/>
      <c r="EG356" s="470"/>
      <c r="EH356" s="470"/>
      <c r="EI356" s="470"/>
      <c r="EJ356" s="470"/>
      <c r="EK356" s="470"/>
      <c r="EL356" s="470"/>
      <c r="EM356" s="470"/>
      <c r="EN356" s="470"/>
      <c r="EO356" s="179"/>
      <c r="EP356" s="180"/>
      <c r="EQ356" s="180"/>
      <c r="ER356" s="180"/>
      <c r="ES356" s="180"/>
      <c r="ET356" s="180"/>
      <c r="EU356" s="181"/>
      <c r="EV356" s="469"/>
      <c r="EW356" s="470"/>
      <c r="EX356" s="470"/>
      <c r="EY356" s="470"/>
      <c r="EZ356" s="470"/>
      <c r="FA356" s="470"/>
      <c r="FB356" s="470"/>
      <c r="FC356" s="470"/>
      <c r="FD356" s="470"/>
      <c r="FE356" s="57"/>
    </row>
    <row r="357" spans="1:161" ht="4.3499999999999996" customHeight="1" x14ac:dyDescent="0.2">
      <c r="A357" s="56"/>
      <c r="B357" s="56"/>
      <c r="C357" s="458"/>
      <c r="D357" s="459"/>
      <c r="E357" s="459"/>
      <c r="F357" s="459"/>
      <c r="G357" s="459"/>
      <c r="H357" s="459"/>
      <c r="I357" s="460"/>
      <c r="J357" s="466"/>
      <c r="K357" s="467"/>
      <c r="L357" s="467"/>
      <c r="M357" s="467"/>
      <c r="N357" s="467"/>
      <c r="O357" s="467"/>
      <c r="P357" s="467"/>
      <c r="Q357" s="467"/>
      <c r="R357" s="467"/>
      <c r="S357" s="467"/>
      <c r="T357" s="467"/>
      <c r="U357" s="467"/>
      <c r="V357" s="467"/>
      <c r="W357" s="467"/>
      <c r="X357" s="467"/>
      <c r="Y357" s="467"/>
      <c r="Z357" s="467"/>
      <c r="AA357" s="467"/>
      <c r="AB357" s="467"/>
      <c r="AC357" s="467"/>
      <c r="AD357" s="467"/>
      <c r="AE357" s="467"/>
      <c r="AF357" s="467"/>
      <c r="AG357" s="467"/>
      <c r="AH357" s="467"/>
      <c r="AI357" s="467"/>
      <c r="AJ357" s="467"/>
      <c r="AK357" s="467"/>
      <c r="AL357" s="467"/>
      <c r="AM357" s="467"/>
      <c r="AN357" s="467"/>
      <c r="AO357" s="467"/>
      <c r="AP357" s="467"/>
      <c r="AQ357" s="467"/>
      <c r="AR357" s="467"/>
      <c r="AS357" s="467"/>
      <c r="AT357" s="467"/>
      <c r="AU357" s="467"/>
      <c r="AV357" s="467"/>
      <c r="AW357" s="467"/>
      <c r="AX357" s="467"/>
      <c r="AY357" s="467"/>
      <c r="AZ357" s="467"/>
      <c r="BA357" s="467"/>
      <c r="BB357" s="467"/>
      <c r="BC357" s="467"/>
      <c r="BD357" s="467"/>
      <c r="BE357" s="467"/>
      <c r="BF357" s="467"/>
      <c r="BG357" s="467"/>
      <c r="BH357" s="467"/>
      <c r="BI357" s="467"/>
      <c r="BJ357" s="467"/>
      <c r="BK357" s="467"/>
      <c r="BL357" s="467"/>
      <c r="BM357" s="467"/>
      <c r="BN357" s="467"/>
      <c r="BO357" s="467"/>
      <c r="BP357" s="467"/>
      <c r="BQ357" s="467"/>
      <c r="BR357" s="467"/>
      <c r="BS357" s="467"/>
      <c r="BT357" s="467"/>
      <c r="BU357" s="467"/>
      <c r="BV357" s="467"/>
      <c r="BW357" s="467"/>
      <c r="BX357" s="467"/>
      <c r="BY357" s="467"/>
      <c r="BZ357" s="111"/>
      <c r="CA357" s="56"/>
      <c r="CB357" s="33"/>
      <c r="CC357" s="26"/>
      <c r="CD357" s="26"/>
      <c r="CE357" s="474"/>
      <c r="CF357" s="474"/>
      <c r="CG357" s="474"/>
      <c r="CH357" s="474"/>
      <c r="CI357" s="474"/>
      <c r="CJ357" s="474"/>
      <c r="CK357" s="474"/>
      <c r="CL357" s="474"/>
      <c r="CM357" s="474"/>
      <c r="CN357" s="474"/>
      <c r="CO357" s="474"/>
      <c r="CP357" s="474"/>
      <c r="CQ357" s="474"/>
      <c r="CR357" s="474"/>
      <c r="CS357" s="474"/>
      <c r="CT357" s="474"/>
      <c r="CU357" s="474"/>
      <c r="CV357" s="474"/>
      <c r="CW357" s="474"/>
      <c r="CX357" s="474"/>
      <c r="CY357" s="474"/>
      <c r="CZ357" s="474"/>
      <c r="DA357" s="474"/>
      <c r="DB357" s="474"/>
      <c r="DC357" s="474"/>
      <c r="DD357" s="474"/>
      <c r="DE357" s="474"/>
      <c r="DF357" s="474"/>
      <c r="DG357" s="474"/>
      <c r="DH357" s="474"/>
      <c r="DI357" s="474"/>
      <c r="DJ357" s="474"/>
      <c r="DK357" s="474"/>
      <c r="DL357" s="474"/>
      <c r="DM357" s="474"/>
      <c r="DN357" s="474"/>
      <c r="DO357" s="474"/>
      <c r="DP357" s="474"/>
      <c r="DQ357" s="474"/>
      <c r="DR357" s="474"/>
      <c r="DS357" s="474"/>
      <c r="DT357" s="474"/>
      <c r="DU357" s="474"/>
      <c r="DV357" s="474"/>
      <c r="DW357" s="474"/>
      <c r="DX357" s="474"/>
      <c r="DY357" s="182"/>
      <c r="DZ357" s="183"/>
      <c r="EA357" s="183"/>
      <c r="EB357" s="183"/>
      <c r="EC357" s="183"/>
      <c r="ED357" s="183"/>
      <c r="EE357" s="184"/>
      <c r="EF357" s="469"/>
      <c r="EG357" s="470"/>
      <c r="EH357" s="470"/>
      <c r="EI357" s="470"/>
      <c r="EJ357" s="470"/>
      <c r="EK357" s="470"/>
      <c r="EL357" s="470"/>
      <c r="EM357" s="470"/>
      <c r="EN357" s="470"/>
      <c r="EO357" s="182"/>
      <c r="EP357" s="183"/>
      <c r="EQ357" s="183"/>
      <c r="ER357" s="183"/>
      <c r="ES357" s="183"/>
      <c r="ET357" s="183"/>
      <c r="EU357" s="184"/>
      <c r="EV357" s="469"/>
      <c r="EW357" s="470"/>
      <c r="EX357" s="470"/>
      <c r="EY357" s="470"/>
      <c r="EZ357" s="470"/>
      <c r="FA357" s="470"/>
      <c r="FB357" s="470"/>
      <c r="FC357" s="470"/>
      <c r="FD357" s="470"/>
      <c r="FE357" s="57"/>
    </row>
    <row r="358" spans="1:161" ht="4.3499999999999996" customHeight="1" x14ac:dyDescent="0.2">
      <c r="A358" s="56"/>
      <c r="B358" s="56"/>
      <c r="C358" s="461"/>
      <c r="D358" s="462"/>
      <c r="E358" s="462"/>
      <c r="F358" s="462"/>
      <c r="G358" s="462"/>
      <c r="H358" s="462"/>
      <c r="I358" s="463"/>
      <c r="J358" s="466"/>
      <c r="K358" s="467"/>
      <c r="L358" s="467"/>
      <c r="M358" s="467"/>
      <c r="N358" s="467"/>
      <c r="O358" s="467"/>
      <c r="P358" s="467"/>
      <c r="Q358" s="467"/>
      <c r="R358" s="467"/>
      <c r="S358" s="467"/>
      <c r="T358" s="467"/>
      <c r="U358" s="467"/>
      <c r="V358" s="467"/>
      <c r="W358" s="467"/>
      <c r="X358" s="467"/>
      <c r="Y358" s="467"/>
      <c r="Z358" s="467"/>
      <c r="AA358" s="467"/>
      <c r="AB358" s="467"/>
      <c r="AC358" s="467"/>
      <c r="AD358" s="467"/>
      <c r="AE358" s="467"/>
      <c r="AF358" s="467"/>
      <c r="AG358" s="467"/>
      <c r="AH358" s="467"/>
      <c r="AI358" s="467"/>
      <c r="AJ358" s="467"/>
      <c r="AK358" s="467"/>
      <c r="AL358" s="467"/>
      <c r="AM358" s="467"/>
      <c r="AN358" s="467"/>
      <c r="AO358" s="467"/>
      <c r="AP358" s="467"/>
      <c r="AQ358" s="467"/>
      <c r="AR358" s="467"/>
      <c r="AS358" s="467"/>
      <c r="AT358" s="467"/>
      <c r="AU358" s="467"/>
      <c r="AV358" s="467"/>
      <c r="AW358" s="467"/>
      <c r="AX358" s="467"/>
      <c r="AY358" s="467"/>
      <c r="AZ358" s="467"/>
      <c r="BA358" s="467"/>
      <c r="BB358" s="467"/>
      <c r="BC358" s="467"/>
      <c r="BD358" s="467"/>
      <c r="BE358" s="467"/>
      <c r="BF358" s="467"/>
      <c r="BG358" s="467"/>
      <c r="BH358" s="467"/>
      <c r="BI358" s="467"/>
      <c r="BJ358" s="467"/>
      <c r="BK358" s="467"/>
      <c r="BL358" s="467"/>
      <c r="BM358" s="467"/>
      <c r="BN358" s="467"/>
      <c r="BO358" s="467"/>
      <c r="BP358" s="467"/>
      <c r="BQ358" s="467"/>
      <c r="BR358" s="467"/>
      <c r="BS358" s="467"/>
      <c r="BT358" s="467"/>
      <c r="BU358" s="467"/>
      <c r="BV358" s="467"/>
      <c r="BW358" s="467"/>
      <c r="BX358" s="467"/>
      <c r="BY358" s="467"/>
      <c r="BZ358" s="111"/>
      <c r="CA358" s="56"/>
      <c r="CB358" s="33"/>
      <c r="CC358" s="56"/>
      <c r="CD358" s="56"/>
      <c r="CE358" s="474"/>
      <c r="CF358" s="474"/>
      <c r="CG358" s="474"/>
      <c r="CH358" s="474"/>
      <c r="CI358" s="474"/>
      <c r="CJ358" s="474"/>
      <c r="CK358" s="474"/>
      <c r="CL358" s="474"/>
      <c r="CM358" s="474"/>
      <c r="CN358" s="474"/>
      <c r="CO358" s="474"/>
      <c r="CP358" s="474"/>
      <c r="CQ358" s="474"/>
      <c r="CR358" s="474"/>
      <c r="CS358" s="474"/>
      <c r="CT358" s="474"/>
      <c r="CU358" s="474"/>
      <c r="CV358" s="474"/>
      <c r="CW358" s="474"/>
      <c r="CX358" s="474"/>
      <c r="CY358" s="474"/>
      <c r="CZ358" s="474"/>
      <c r="DA358" s="474"/>
      <c r="DB358" s="474"/>
      <c r="DC358" s="474"/>
      <c r="DD358" s="474"/>
      <c r="DE358" s="474"/>
      <c r="DF358" s="474"/>
      <c r="DG358" s="474"/>
      <c r="DH358" s="474"/>
      <c r="DI358" s="474"/>
      <c r="DJ358" s="474"/>
      <c r="DK358" s="474"/>
      <c r="DL358" s="474"/>
      <c r="DM358" s="474"/>
      <c r="DN358" s="474"/>
      <c r="DO358" s="474"/>
      <c r="DP358" s="474"/>
      <c r="DQ358" s="474"/>
      <c r="DR358" s="474"/>
      <c r="DS358" s="474"/>
      <c r="DT358" s="474"/>
      <c r="DU358" s="474"/>
      <c r="DV358" s="474"/>
      <c r="DW358" s="474"/>
      <c r="DX358" s="474"/>
      <c r="DY358" s="113"/>
      <c r="DZ358" s="74"/>
      <c r="EA358" s="74"/>
      <c r="EB358" s="74"/>
      <c r="EC358" s="74"/>
      <c r="ED358" s="74"/>
      <c r="EE358" s="74"/>
      <c r="EF358" s="74"/>
      <c r="EG358" s="74"/>
      <c r="EH358" s="74"/>
      <c r="EI358" s="74"/>
      <c r="EJ358" s="74"/>
      <c r="EK358" s="74"/>
      <c r="EL358" s="74"/>
      <c r="EM358" s="74"/>
      <c r="EN358" s="74"/>
      <c r="EO358" s="74"/>
      <c r="EP358" s="74"/>
      <c r="EQ358" s="74"/>
      <c r="ER358" s="74"/>
      <c r="ES358" s="74"/>
      <c r="ET358" s="74"/>
      <c r="EU358" s="74"/>
      <c r="EV358" s="74"/>
      <c r="EW358" s="74"/>
      <c r="EX358" s="74"/>
      <c r="EY358" s="74"/>
      <c r="EZ358" s="74"/>
      <c r="FA358" s="74"/>
      <c r="FB358" s="74"/>
      <c r="FC358" s="74"/>
      <c r="FD358" s="74"/>
      <c r="FE358" s="57"/>
    </row>
    <row r="359" spans="1:161" ht="4.3499999999999996" customHeight="1" x14ac:dyDescent="0.2">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36"/>
      <c r="BY359" s="36"/>
      <c r="BZ359" s="111"/>
      <c r="CA359" s="56"/>
      <c r="CB359" s="33"/>
      <c r="CC359" s="26"/>
      <c r="CD359" s="26"/>
      <c r="CE359" s="474"/>
      <c r="CF359" s="474"/>
      <c r="CG359" s="474"/>
      <c r="CH359" s="474"/>
      <c r="CI359" s="474"/>
      <c r="CJ359" s="474"/>
      <c r="CK359" s="474"/>
      <c r="CL359" s="474"/>
      <c r="CM359" s="474"/>
      <c r="CN359" s="474"/>
      <c r="CO359" s="474"/>
      <c r="CP359" s="474"/>
      <c r="CQ359" s="474"/>
      <c r="CR359" s="474"/>
      <c r="CS359" s="474"/>
      <c r="CT359" s="474"/>
      <c r="CU359" s="474"/>
      <c r="CV359" s="474"/>
      <c r="CW359" s="474"/>
      <c r="CX359" s="474"/>
      <c r="CY359" s="474"/>
      <c r="CZ359" s="474"/>
      <c r="DA359" s="474"/>
      <c r="DB359" s="474"/>
      <c r="DC359" s="474"/>
      <c r="DD359" s="474"/>
      <c r="DE359" s="474"/>
      <c r="DF359" s="474"/>
      <c r="DG359" s="474"/>
      <c r="DH359" s="474"/>
      <c r="DI359" s="474"/>
      <c r="DJ359" s="474"/>
      <c r="DK359" s="474"/>
      <c r="DL359" s="474"/>
      <c r="DM359" s="474"/>
      <c r="DN359" s="474"/>
      <c r="DO359" s="474"/>
      <c r="DP359" s="474"/>
      <c r="DQ359" s="474"/>
      <c r="DR359" s="474"/>
      <c r="DS359" s="474"/>
      <c r="DT359" s="474"/>
      <c r="DU359" s="474"/>
      <c r="DV359" s="474"/>
      <c r="DW359" s="474"/>
      <c r="DX359" s="474"/>
      <c r="DY359" s="74"/>
      <c r="DZ359" s="74"/>
      <c r="EA359" s="74"/>
      <c r="EB359" s="74"/>
      <c r="EC359" s="74"/>
      <c r="ED359" s="74"/>
      <c r="EE359" s="74"/>
      <c r="EF359" s="74"/>
      <c r="EG359" s="74"/>
      <c r="EH359" s="74"/>
      <c r="EI359" s="74"/>
      <c r="EJ359" s="74"/>
      <c r="EK359" s="74"/>
      <c r="EL359" s="74"/>
      <c r="EM359" s="74"/>
      <c r="EN359" s="74"/>
      <c r="EO359" s="74"/>
      <c r="EP359" s="74"/>
      <c r="EQ359" s="74"/>
      <c r="ER359" s="74"/>
      <c r="ES359" s="74"/>
      <c r="ET359" s="74"/>
      <c r="EU359" s="74"/>
      <c r="EV359" s="74"/>
      <c r="EW359" s="74"/>
      <c r="EX359" s="74"/>
      <c r="EY359" s="74"/>
      <c r="EZ359" s="74"/>
      <c r="FA359" s="74"/>
      <c r="FB359" s="74"/>
      <c r="FC359" s="74"/>
      <c r="FD359" s="74"/>
      <c r="FE359" s="57"/>
    </row>
    <row r="360" spans="1:161" ht="4.3499999999999996" customHeight="1" x14ac:dyDescent="0.2">
      <c r="A360" s="56"/>
      <c r="B360" s="5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c r="BX360" s="36"/>
      <c r="BY360" s="36"/>
      <c r="BZ360" s="56"/>
      <c r="CA360" s="56"/>
      <c r="CB360" s="33"/>
      <c r="CC360" s="57"/>
      <c r="CD360" s="57"/>
      <c r="CE360" s="57"/>
      <c r="CF360" s="57"/>
      <c r="CG360" s="57"/>
      <c r="CH360" s="57"/>
      <c r="CI360" s="57"/>
      <c r="CJ360" s="57"/>
      <c r="CK360" s="57"/>
      <c r="CL360" s="57"/>
      <c r="CM360" s="57"/>
      <c r="CN360" s="57"/>
      <c r="CO360" s="57"/>
      <c r="CP360" s="57"/>
      <c r="CQ360" s="57"/>
      <c r="CR360" s="57"/>
      <c r="CS360" s="57"/>
      <c r="CT360" s="57"/>
      <c r="CU360" s="57"/>
      <c r="CV360" s="57"/>
      <c r="CW360" s="57"/>
      <c r="CX360" s="57"/>
      <c r="CY360" s="57"/>
      <c r="CZ360" s="57"/>
      <c r="DA360" s="57"/>
      <c r="DB360" s="57"/>
      <c r="DC360" s="57"/>
      <c r="DD360" s="57"/>
      <c r="DE360" s="57"/>
      <c r="DF360" s="57"/>
      <c r="DG360" s="57"/>
      <c r="DH360" s="57"/>
      <c r="DI360" s="57"/>
      <c r="DJ360" s="57"/>
      <c r="DK360" s="57"/>
      <c r="DL360" s="57"/>
      <c r="DM360" s="57"/>
      <c r="DN360" s="57"/>
      <c r="DO360" s="57"/>
      <c r="DP360" s="57"/>
      <c r="DQ360" s="57"/>
      <c r="DR360" s="57"/>
      <c r="DS360" s="57"/>
      <c r="DT360" s="57"/>
      <c r="DU360" s="57"/>
      <c r="DV360" s="57"/>
      <c r="DW360" s="57"/>
      <c r="DX360" s="57"/>
      <c r="DY360" s="57"/>
      <c r="DZ360" s="57"/>
      <c r="EA360" s="57"/>
      <c r="EB360" s="57"/>
      <c r="EC360" s="57"/>
      <c r="ED360" s="57"/>
      <c r="EE360" s="57"/>
      <c r="EF360" s="57"/>
      <c r="EG360" s="57"/>
      <c r="EH360" s="57"/>
      <c r="EI360" s="57"/>
      <c r="EJ360" s="57"/>
      <c r="EK360" s="57"/>
      <c r="EL360" s="57"/>
      <c r="EM360" s="57"/>
      <c r="EN360" s="57"/>
      <c r="EO360" s="57"/>
      <c r="EP360" s="57"/>
      <c r="EQ360" s="57"/>
      <c r="ER360" s="57"/>
      <c r="ES360" s="57"/>
      <c r="ET360" s="57"/>
      <c r="EU360" s="57"/>
      <c r="EV360" s="57"/>
      <c r="EW360" s="57"/>
      <c r="EX360" s="57"/>
      <c r="EY360" s="57"/>
      <c r="EZ360" s="57"/>
      <c r="FA360" s="57"/>
      <c r="FB360" s="57"/>
      <c r="FC360" s="57"/>
      <c r="FD360" s="57"/>
      <c r="FE360" s="57"/>
    </row>
    <row r="361" spans="1:161" ht="4.3499999999999996" customHeight="1" x14ac:dyDescent="0.2">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41"/>
      <c r="BY361" s="41"/>
      <c r="BZ361" s="111"/>
      <c r="CA361" s="56"/>
      <c r="CB361" s="33"/>
      <c r="CC361" s="57"/>
      <c r="CD361" s="471" t="s">
        <v>205</v>
      </c>
      <c r="CE361" s="471"/>
      <c r="CF361" s="471"/>
      <c r="CG361" s="471"/>
      <c r="CH361" s="471"/>
      <c r="CI361" s="471"/>
      <c r="CJ361" s="471"/>
      <c r="CK361" s="471"/>
      <c r="CL361" s="471"/>
      <c r="CM361" s="471"/>
      <c r="CN361" s="471"/>
      <c r="CO361" s="471"/>
      <c r="CP361" s="471"/>
      <c r="CQ361" s="471"/>
      <c r="CR361" s="471"/>
      <c r="CS361" s="471"/>
      <c r="CT361" s="471"/>
      <c r="CU361" s="471"/>
      <c r="CV361" s="471"/>
      <c r="CW361" s="471"/>
      <c r="CX361" s="471"/>
      <c r="CY361" s="471"/>
      <c r="CZ361" s="471"/>
      <c r="DA361" s="471"/>
      <c r="DB361" s="471"/>
      <c r="DC361" s="471"/>
      <c r="DD361" s="471"/>
      <c r="DE361" s="471"/>
      <c r="DF361" s="471"/>
      <c r="DG361" s="471"/>
      <c r="DH361" s="471"/>
      <c r="DI361" s="471"/>
      <c r="DJ361" s="471"/>
      <c r="DK361" s="471"/>
      <c r="DL361" s="471"/>
      <c r="DM361" s="471"/>
      <c r="DN361" s="471"/>
      <c r="DO361" s="471"/>
      <c r="DP361" s="471"/>
      <c r="DQ361" s="471"/>
      <c r="DR361" s="471"/>
      <c r="DS361" s="471"/>
      <c r="DT361" s="471"/>
      <c r="DU361" s="57"/>
      <c r="DV361" s="57"/>
      <c r="DW361" s="57"/>
      <c r="DX361" s="57"/>
      <c r="DY361" s="57"/>
      <c r="DZ361" s="57"/>
      <c r="EA361" s="57"/>
      <c r="EB361" s="57"/>
      <c r="EC361" s="57"/>
      <c r="ED361" s="57"/>
      <c r="EE361" s="57"/>
      <c r="EF361" s="57"/>
      <c r="EG361" s="57"/>
      <c r="EH361" s="57"/>
      <c r="EI361" s="57"/>
      <c r="EJ361" s="57"/>
      <c r="EK361" s="57"/>
      <c r="EL361" s="57"/>
      <c r="EM361" s="57"/>
      <c r="EN361" s="57"/>
      <c r="EO361" s="57"/>
      <c r="EP361" s="57"/>
      <c r="EQ361" s="57"/>
      <c r="ER361" s="57"/>
      <c r="ES361" s="57"/>
      <c r="ET361" s="57"/>
      <c r="EU361" s="57"/>
      <c r="EV361" s="57"/>
      <c r="EW361" s="57"/>
      <c r="EX361" s="57"/>
      <c r="EY361" s="57"/>
      <c r="EZ361" s="57"/>
      <c r="FA361" s="57"/>
      <c r="FB361" s="57"/>
      <c r="FC361" s="56"/>
      <c r="FD361" s="11"/>
      <c r="FE361" s="57"/>
    </row>
    <row r="362" spans="1:161" ht="4.3499999999999996" customHeight="1" x14ac:dyDescent="0.2">
      <c r="A362" s="56"/>
      <c r="B362" s="56"/>
      <c r="C362" s="455" t="s">
        <v>50</v>
      </c>
      <c r="D362" s="456"/>
      <c r="E362" s="456"/>
      <c r="F362" s="456"/>
      <c r="G362" s="456"/>
      <c r="H362" s="456"/>
      <c r="I362" s="457"/>
      <c r="J362" s="466" t="s">
        <v>148</v>
      </c>
      <c r="K362" s="467"/>
      <c r="L362" s="467"/>
      <c r="M362" s="467"/>
      <c r="N362" s="467"/>
      <c r="O362" s="467"/>
      <c r="P362" s="467"/>
      <c r="Q362" s="467"/>
      <c r="R362" s="467"/>
      <c r="S362" s="467"/>
      <c r="T362" s="467"/>
      <c r="U362" s="467"/>
      <c r="V362" s="467"/>
      <c r="W362" s="467"/>
      <c r="X362" s="467"/>
      <c r="Y362" s="467"/>
      <c r="Z362" s="467"/>
      <c r="AA362" s="467"/>
      <c r="AB362" s="467"/>
      <c r="AC362" s="467"/>
      <c r="AD362" s="467"/>
      <c r="AE362" s="467"/>
      <c r="AF362" s="467"/>
      <c r="AG362" s="467"/>
      <c r="AH362" s="467"/>
      <c r="AI362" s="467"/>
      <c r="AJ362" s="467"/>
      <c r="AK362" s="467"/>
      <c r="AL362" s="467"/>
      <c r="AM362" s="467"/>
      <c r="AN362" s="467"/>
      <c r="AO362" s="467"/>
      <c r="AP362" s="467"/>
      <c r="AQ362" s="467"/>
      <c r="AR362" s="467"/>
      <c r="AS362" s="467"/>
      <c r="AT362" s="467"/>
      <c r="AU362" s="467"/>
      <c r="AV362" s="467"/>
      <c r="AW362" s="467"/>
      <c r="AX362" s="467"/>
      <c r="AY362" s="467"/>
      <c r="AZ362" s="467"/>
      <c r="BA362" s="467"/>
      <c r="BB362" s="467"/>
      <c r="BC362" s="467"/>
      <c r="BD362" s="467"/>
      <c r="BE362" s="467"/>
      <c r="BF362" s="467"/>
      <c r="BG362" s="467"/>
      <c r="BH362" s="467"/>
      <c r="BI362" s="467"/>
      <c r="BJ362" s="467"/>
      <c r="BK362" s="467"/>
      <c r="BL362" s="467"/>
      <c r="BM362" s="467"/>
      <c r="BN362" s="467"/>
      <c r="BO362" s="467"/>
      <c r="BP362" s="467"/>
      <c r="BQ362" s="467"/>
      <c r="BR362" s="467"/>
      <c r="BS362" s="467"/>
      <c r="BT362" s="467"/>
      <c r="BU362" s="467"/>
      <c r="BV362" s="467"/>
      <c r="BW362" s="467"/>
      <c r="BX362" s="467"/>
      <c r="BY362" s="467"/>
      <c r="BZ362" s="111"/>
      <c r="CA362" s="56"/>
      <c r="CB362" s="33"/>
      <c r="CC362" s="57"/>
      <c r="CD362" s="471"/>
      <c r="CE362" s="471"/>
      <c r="CF362" s="471"/>
      <c r="CG362" s="471"/>
      <c r="CH362" s="471"/>
      <c r="CI362" s="471"/>
      <c r="CJ362" s="471"/>
      <c r="CK362" s="471"/>
      <c r="CL362" s="471"/>
      <c r="CM362" s="471"/>
      <c r="CN362" s="471"/>
      <c r="CO362" s="471"/>
      <c r="CP362" s="471"/>
      <c r="CQ362" s="471"/>
      <c r="CR362" s="471"/>
      <c r="CS362" s="471"/>
      <c r="CT362" s="471"/>
      <c r="CU362" s="471"/>
      <c r="CV362" s="471"/>
      <c r="CW362" s="471"/>
      <c r="CX362" s="471"/>
      <c r="CY362" s="471"/>
      <c r="CZ362" s="471"/>
      <c r="DA362" s="471"/>
      <c r="DB362" s="471"/>
      <c r="DC362" s="471"/>
      <c r="DD362" s="471"/>
      <c r="DE362" s="471"/>
      <c r="DF362" s="471"/>
      <c r="DG362" s="471"/>
      <c r="DH362" s="471"/>
      <c r="DI362" s="471"/>
      <c r="DJ362" s="471"/>
      <c r="DK362" s="471"/>
      <c r="DL362" s="471"/>
      <c r="DM362" s="471"/>
      <c r="DN362" s="471"/>
      <c r="DO362" s="471"/>
      <c r="DP362" s="471"/>
      <c r="DQ362" s="471"/>
      <c r="DR362" s="471"/>
      <c r="DS362" s="471"/>
      <c r="DT362" s="471"/>
      <c r="DU362" s="57"/>
      <c r="DV362" s="57"/>
      <c r="DW362" s="57"/>
      <c r="DX362" s="57"/>
      <c r="DY362" s="57"/>
      <c r="DZ362" s="57"/>
      <c r="EA362" s="57"/>
      <c r="EB362" s="57"/>
      <c r="EC362" s="57"/>
      <c r="ED362" s="57"/>
      <c r="EE362" s="57"/>
      <c r="EF362" s="57"/>
      <c r="EG362" s="57"/>
      <c r="EH362" s="57"/>
      <c r="EI362" s="57"/>
      <c r="EJ362" s="57"/>
      <c r="EK362" s="57"/>
      <c r="EL362" s="57"/>
      <c r="EM362" s="57"/>
      <c r="EN362" s="57"/>
      <c r="EO362" s="57"/>
      <c r="EP362" s="57"/>
      <c r="EQ362" s="57"/>
      <c r="ER362" s="57"/>
      <c r="ES362" s="57"/>
      <c r="ET362" s="57"/>
      <c r="EU362" s="57"/>
      <c r="EV362" s="57"/>
      <c r="EW362" s="57"/>
      <c r="EX362" s="57"/>
      <c r="EY362" s="57"/>
      <c r="EZ362" s="57"/>
      <c r="FA362" s="57"/>
      <c r="FB362" s="57"/>
      <c r="FC362" s="56"/>
      <c r="FD362" s="11"/>
      <c r="FE362" s="57"/>
    </row>
    <row r="363" spans="1:161" ht="4.3499999999999996" customHeight="1" x14ac:dyDescent="0.2">
      <c r="A363" s="56"/>
      <c r="B363" s="56"/>
      <c r="C363" s="458"/>
      <c r="D363" s="459"/>
      <c r="E363" s="459"/>
      <c r="F363" s="459"/>
      <c r="G363" s="459"/>
      <c r="H363" s="459"/>
      <c r="I363" s="460"/>
      <c r="J363" s="466"/>
      <c r="K363" s="467"/>
      <c r="L363" s="467"/>
      <c r="M363" s="467"/>
      <c r="N363" s="467"/>
      <c r="O363" s="467"/>
      <c r="P363" s="467"/>
      <c r="Q363" s="467"/>
      <c r="R363" s="467"/>
      <c r="S363" s="467"/>
      <c r="T363" s="467"/>
      <c r="U363" s="467"/>
      <c r="V363" s="467"/>
      <c r="W363" s="467"/>
      <c r="X363" s="467"/>
      <c r="Y363" s="467"/>
      <c r="Z363" s="467"/>
      <c r="AA363" s="467"/>
      <c r="AB363" s="467"/>
      <c r="AC363" s="467"/>
      <c r="AD363" s="467"/>
      <c r="AE363" s="467"/>
      <c r="AF363" s="467"/>
      <c r="AG363" s="467"/>
      <c r="AH363" s="467"/>
      <c r="AI363" s="467"/>
      <c r="AJ363" s="467"/>
      <c r="AK363" s="467"/>
      <c r="AL363" s="467"/>
      <c r="AM363" s="467"/>
      <c r="AN363" s="467"/>
      <c r="AO363" s="467"/>
      <c r="AP363" s="467"/>
      <c r="AQ363" s="467"/>
      <c r="AR363" s="467"/>
      <c r="AS363" s="467"/>
      <c r="AT363" s="467"/>
      <c r="AU363" s="467"/>
      <c r="AV363" s="467"/>
      <c r="AW363" s="467"/>
      <c r="AX363" s="467"/>
      <c r="AY363" s="467"/>
      <c r="AZ363" s="467"/>
      <c r="BA363" s="467"/>
      <c r="BB363" s="467"/>
      <c r="BC363" s="467"/>
      <c r="BD363" s="467"/>
      <c r="BE363" s="467"/>
      <c r="BF363" s="467"/>
      <c r="BG363" s="467"/>
      <c r="BH363" s="467"/>
      <c r="BI363" s="467"/>
      <c r="BJ363" s="467"/>
      <c r="BK363" s="467"/>
      <c r="BL363" s="467"/>
      <c r="BM363" s="467"/>
      <c r="BN363" s="467"/>
      <c r="BO363" s="467"/>
      <c r="BP363" s="467"/>
      <c r="BQ363" s="467"/>
      <c r="BR363" s="467"/>
      <c r="BS363" s="467"/>
      <c r="BT363" s="467"/>
      <c r="BU363" s="467"/>
      <c r="BV363" s="467"/>
      <c r="BW363" s="467"/>
      <c r="BX363" s="467"/>
      <c r="BY363" s="467"/>
      <c r="BZ363" s="111"/>
      <c r="CA363" s="56"/>
      <c r="CB363" s="33"/>
      <c r="CC363" s="57"/>
      <c r="CD363" s="471"/>
      <c r="CE363" s="471"/>
      <c r="CF363" s="471"/>
      <c r="CG363" s="471"/>
      <c r="CH363" s="471"/>
      <c r="CI363" s="471"/>
      <c r="CJ363" s="471"/>
      <c r="CK363" s="471"/>
      <c r="CL363" s="471"/>
      <c r="CM363" s="471"/>
      <c r="CN363" s="471"/>
      <c r="CO363" s="471"/>
      <c r="CP363" s="471"/>
      <c r="CQ363" s="471"/>
      <c r="CR363" s="471"/>
      <c r="CS363" s="471"/>
      <c r="CT363" s="471"/>
      <c r="CU363" s="471"/>
      <c r="CV363" s="471"/>
      <c r="CW363" s="471"/>
      <c r="CX363" s="471"/>
      <c r="CY363" s="471"/>
      <c r="CZ363" s="471"/>
      <c r="DA363" s="471"/>
      <c r="DB363" s="471"/>
      <c r="DC363" s="471"/>
      <c r="DD363" s="471"/>
      <c r="DE363" s="471"/>
      <c r="DF363" s="471"/>
      <c r="DG363" s="471"/>
      <c r="DH363" s="471"/>
      <c r="DI363" s="471"/>
      <c r="DJ363" s="471"/>
      <c r="DK363" s="471"/>
      <c r="DL363" s="471"/>
      <c r="DM363" s="471"/>
      <c r="DN363" s="471"/>
      <c r="DO363" s="471"/>
      <c r="DP363" s="471"/>
      <c r="DQ363" s="471"/>
      <c r="DR363" s="471"/>
      <c r="DS363" s="471"/>
      <c r="DT363" s="471"/>
      <c r="DU363" s="57"/>
      <c r="DV363" s="57"/>
      <c r="DW363" s="57"/>
      <c r="DX363" s="57"/>
      <c r="DY363" s="57"/>
      <c r="DZ363" s="57"/>
      <c r="EA363" s="57"/>
      <c r="EB363" s="57"/>
      <c r="EC363" s="57"/>
      <c r="ED363" s="57"/>
      <c r="EE363" s="57"/>
      <c r="EF363" s="57"/>
      <c r="EG363" s="57"/>
      <c r="EH363" s="57"/>
      <c r="EI363" s="57"/>
      <c r="EJ363" s="57"/>
      <c r="EK363" s="57"/>
      <c r="EL363" s="57"/>
      <c r="EM363" s="57"/>
      <c r="EN363" s="57"/>
      <c r="EO363" s="57"/>
      <c r="EP363" s="57"/>
      <c r="EQ363" s="57"/>
      <c r="ER363" s="57"/>
      <c r="ES363" s="57"/>
      <c r="ET363" s="57"/>
      <c r="EU363" s="57"/>
      <c r="EV363" s="57"/>
      <c r="EW363" s="57"/>
      <c r="EX363" s="57"/>
      <c r="EY363" s="57"/>
      <c r="EZ363" s="57"/>
      <c r="FA363" s="57"/>
      <c r="FB363" s="57"/>
      <c r="FC363" s="56"/>
      <c r="FD363" s="11"/>
      <c r="FE363" s="57"/>
    </row>
    <row r="364" spans="1:161" ht="4.3499999999999996" customHeight="1" x14ac:dyDescent="0.2">
      <c r="A364" s="56"/>
      <c r="B364" s="56"/>
      <c r="C364" s="458"/>
      <c r="D364" s="459"/>
      <c r="E364" s="459"/>
      <c r="F364" s="459"/>
      <c r="G364" s="459"/>
      <c r="H364" s="459"/>
      <c r="I364" s="460"/>
      <c r="J364" s="466"/>
      <c r="K364" s="467"/>
      <c r="L364" s="467"/>
      <c r="M364" s="467"/>
      <c r="N364" s="467"/>
      <c r="O364" s="467"/>
      <c r="P364" s="467"/>
      <c r="Q364" s="467"/>
      <c r="R364" s="467"/>
      <c r="S364" s="467"/>
      <c r="T364" s="467"/>
      <c r="U364" s="467"/>
      <c r="V364" s="467"/>
      <c r="W364" s="467"/>
      <c r="X364" s="467"/>
      <c r="Y364" s="467"/>
      <c r="Z364" s="467"/>
      <c r="AA364" s="467"/>
      <c r="AB364" s="467"/>
      <c r="AC364" s="467"/>
      <c r="AD364" s="467"/>
      <c r="AE364" s="467"/>
      <c r="AF364" s="467"/>
      <c r="AG364" s="467"/>
      <c r="AH364" s="467"/>
      <c r="AI364" s="467"/>
      <c r="AJ364" s="467"/>
      <c r="AK364" s="467"/>
      <c r="AL364" s="467"/>
      <c r="AM364" s="467"/>
      <c r="AN364" s="467"/>
      <c r="AO364" s="467"/>
      <c r="AP364" s="467"/>
      <c r="AQ364" s="467"/>
      <c r="AR364" s="467"/>
      <c r="AS364" s="467"/>
      <c r="AT364" s="467"/>
      <c r="AU364" s="467"/>
      <c r="AV364" s="467"/>
      <c r="AW364" s="467"/>
      <c r="AX364" s="467"/>
      <c r="AY364" s="467"/>
      <c r="AZ364" s="467"/>
      <c r="BA364" s="467"/>
      <c r="BB364" s="467"/>
      <c r="BC364" s="467"/>
      <c r="BD364" s="467"/>
      <c r="BE364" s="467"/>
      <c r="BF364" s="467"/>
      <c r="BG364" s="467"/>
      <c r="BH364" s="467"/>
      <c r="BI364" s="467"/>
      <c r="BJ364" s="467"/>
      <c r="BK364" s="467"/>
      <c r="BL364" s="467"/>
      <c r="BM364" s="467"/>
      <c r="BN364" s="467"/>
      <c r="BO364" s="467"/>
      <c r="BP364" s="467"/>
      <c r="BQ364" s="467"/>
      <c r="BR364" s="467"/>
      <c r="BS364" s="467"/>
      <c r="BT364" s="467"/>
      <c r="BU364" s="467"/>
      <c r="BV364" s="467"/>
      <c r="BW364" s="467"/>
      <c r="BX364" s="467"/>
      <c r="BY364" s="467"/>
      <c r="BZ364" s="111"/>
      <c r="CA364" s="56"/>
      <c r="CB364" s="33"/>
      <c r="CC364" s="57"/>
      <c r="CD364" s="471"/>
      <c r="CE364" s="471"/>
      <c r="CF364" s="471"/>
      <c r="CG364" s="471"/>
      <c r="CH364" s="471"/>
      <c r="CI364" s="471"/>
      <c r="CJ364" s="471"/>
      <c r="CK364" s="471"/>
      <c r="CL364" s="471"/>
      <c r="CM364" s="471"/>
      <c r="CN364" s="471"/>
      <c r="CO364" s="471"/>
      <c r="CP364" s="471"/>
      <c r="CQ364" s="471"/>
      <c r="CR364" s="471"/>
      <c r="CS364" s="471"/>
      <c r="CT364" s="471"/>
      <c r="CU364" s="471"/>
      <c r="CV364" s="471"/>
      <c r="CW364" s="471"/>
      <c r="CX364" s="471"/>
      <c r="CY364" s="471"/>
      <c r="CZ364" s="471"/>
      <c r="DA364" s="471"/>
      <c r="DB364" s="471"/>
      <c r="DC364" s="471"/>
      <c r="DD364" s="471"/>
      <c r="DE364" s="471"/>
      <c r="DF364" s="471"/>
      <c r="DG364" s="471"/>
      <c r="DH364" s="471"/>
      <c r="DI364" s="471"/>
      <c r="DJ364" s="471"/>
      <c r="DK364" s="471"/>
      <c r="DL364" s="471"/>
      <c r="DM364" s="471"/>
      <c r="DN364" s="471"/>
      <c r="DO364" s="471"/>
      <c r="DP364" s="471"/>
      <c r="DQ364" s="471"/>
      <c r="DR364" s="471"/>
      <c r="DS364" s="471"/>
      <c r="DT364" s="471"/>
      <c r="DU364" s="56"/>
      <c r="DV364" s="56"/>
      <c r="DW364" s="56"/>
      <c r="DX364" s="56"/>
      <c r="DY364" s="56"/>
      <c r="DZ364" s="56"/>
      <c r="EA364" s="56"/>
      <c r="EB364" s="56"/>
      <c r="EC364" s="56"/>
      <c r="ED364" s="56"/>
      <c r="EE364" s="56"/>
      <c r="EF364" s="56"/>
      <c r="EG364" s="56"/>
      <c r="EH364" s="56"/>
      <c r="EI364" s="56"/>
      <c r="EJ364" s="56"/>
      <c r="EK364" s="56"/>
      <c r="EL364" s="56"/>
      <c r="EM364" s="56"/>
      <c r="EN364" s="56"/>
      <c r="EO364" s="56"/>
      <c r="EP364" s="56"/>
      <c r="EQ364" s="56"/>
      <c r="ER364" s="56"/>
      <c r="ES364" s="56"/>
      <c r="ET364" s="56"/>
      <c r="EU364" s="56"/>
      <c r="EV364" s="56"/>
      <c r="EW364" s="56"/>
      <c r="EX364" s="56"/>
      <c r="EY364" s="56"/>
      <c r="EZ364" s="56"/>
      <c r="FA364" s="56"/>
      <c r="FB364" s="56"/>
      <c r="FC364" s="56"/>
      <c r="FD364" s="11"/>
      <c r="FE364" s="57"/>
    </row>
    <row r="365" spans="1:161" ht="4.3499999999999996" customHeight="1" x14ac:dyDescent="0.2">
      <c r="A365" s="56"/>
      <c r="B365" s="56"/>
      <c r="C365" s="461"/>
      <c r="D365" s="462"/>
      <c r="E365" s="462"/>
      <c r="F365" s="462"/>
      <c r="G365" s="462"/>
      <c r="H365" s="462"/>
      <c r="I365" s="463"/>
      <c r="J365" s="466"/>
      <c r="K365" s="467"/>
      <c r="L365" s="467"/>
      <c r="M365" s="467"/>
      <c r="N365" s="467"/>
      <c r="O365" s="467"/>
      <c r="P365" s="467"/>
      <c r="Q365" s="467"/>
      <c r="R365" s="467"/>
      <c r="S365" s="467"/>
      <c r="T365" s="467"/>
      <c r="U365" s="467"/>
      <c r="V365" s="467"/>
      <c r="W365" s="467"/>
      <c r="X365" s="467"/>
      <c r="Y365" s="467"/>
      <c r="Z365" s="467"/>
      <c r="AA365" s="467"/>
      <c r="AB365" s="467"/>
      <c r="AC365" s="467"/>
      <c r="AD365" s="467"/>
      <c r="AE365" s="467"/>
      <c r="AF365" s="467"/>
      <c r="AG365" s="467"/>
      <c r="AH365" s="467"/>
      <c r="AI365" s="467"/>
      <c r="AJ365" s="467"/>
      <c r="AK365" s="467"/>
      <c r="AL365" s="467"/>
      <c r="AM365" s="467"/>
      <c r="AN365" s="467"/>
      <c r="AO365" s="467"/>
      <c r="AP365" s="467"/>
      <c r="AQ365" s="467"/>
      <c r="AR365" s="467"/>
      <c r="AS365" s="467"/>
      <c r="AT365" s="467"/>
      <c r="AU365" s="467"/>
      <c r="AV365" s="467"/>
      <c r="AW365" s="467"/>
      <c r="AX365" s="467"/>
      <c r="AY365" s="467"/>
      <c r="AZ365" s="467"/>
      <c r="BA365" s="467"/>
      <c r="BB365" s="467"/>
      <c r="BC365" s="467"/>
      <c r="BD365" s="467"/>
      <c r="BE365" s="467"/>
      <c r="BF365" s="467"/>
      <c r="BG365" s="467"/>
      <c r="BH365" s="467"/>
      <c r="BI365" s="467"/>
      <c r="BJ365" s="467"/>
      <c r="BK365" s="467"/>
      <c r="BL365" s="467"/>
      <c r="BM365" s="467"/>
      <c r="BN365" s="467"/>
      <c r="BO365" s="467"/>
      <c r="BP365" s="467"/>
      <c r="BQ365" s="467"/>
      <c r="BR365" s="467"/>
      <c r="BS365" s="467"/>
      <c r="BT365" s="467"/>
      <c r="BU365" s="467"/>
      <c r="BV365" s="467"/>
      <c r="BW365" s="467"/>
      <c r="BX365" s="467"/>
      <c r="BY365" s="467"/>
      <c r="BZ365" s="56"/>
      <c r="CA365" s="56"/>
      <c r="CB365" s="33"/>
      <c r="CC365" s="57"/>
      <c r="CD365" s="481" t="s">
        <v>239</v>
      </c>
      <c r="CE365" s="482"/>
      <c r="CF365" s="482"/>
      <c r="CG365" s="482"/>
      <c r="CH365" s="482"/>
      <c r="CI365" s="482"/>
      <c r="CJ365" s="482"/>
      <c r="CK365" s="482"/>
      <c r="CL365" s="482"/>
      <c r="CM365" s="482"/>
      <c r="CN365" s="482"/>
      <c r="CO365" s="482"/>
      <c r="CP365" s="482"/>
      <c r="CQ365" s="482"/>
      <c r="CR365" s="482"/>
      <c r="CS365" s="482"/>
      <c r="CT365" s="482"/>
      <c r="CU365" s="482"/>
      <c r="CV365" s="482"/>
      <c r="CW365" s="482"/>
      <c r="CX365" s="482"/>
      <c r="CY365" s="482"/>
      <c r="CZ365" s="482"/>
      <c r="DA365" s="482"/>
      <c r="DB365" s="482"/>
      <c r="DC365" s="482"/>
      <c r="DD365" s="482"/>
      <c r="DE365" s="482"/>
      <c r="DF365" s="482"/>
      <c r="DG365" s="482"/>
      <c r="DH365" s="482"/>
      <c r="DI365" s="482"/>
      <c r="DJ365" s="482"/>
      <c r="DK365" s="482"/>
      <c r="DL365" s="482"/>
      <c r="DM365" s="482"/>
      <c r="DN365" s="482"/>
      <c r="DO365" s="482"/>
      <c r="DP365" s="482"/>
      <c r="DQ365" s="482"/>
      <c r="DR365" s="482"/>
      <c r="DS365" s="482"/>
      <c r="DT365" s="482"/>
      <c r="DU365" s="482"/>
      <c r="DV365" s="482"/>
      <c r="DW365" s="482"/>
      <c r="DX365" s="482"/>
      <c r="DY365" s="482"/>
      <c r="DZ365" s="482"/>
      <c r="EA365" s="482"/>
      <c r="EB365" s="482"/>
      <c r="EC365" s="482"/>
      <c r="ED365" s="482"/>
      <c r="EE365" s="482"/>
      <c r="EF365" s="482"/>
      <c r="EG365" s="482"/>
      <c r="EH365" s="482"/>
      <c r="EI365" s="482"/>
      <c r="EJ365" s="482"/>
      <c r="EK365" s="482"/>
      <c r="EL365" s="482"/>
      <c r="EM365" s="482"/>
      <c r="EN365" s="482"/>
      <c r="EO365" s="482"/>
      <c r="EP365" s="482"/>
      <c r="EQ365" s="482"/>
      <c r="ER365" s="482"/>
      <c r="ES365" s="482"/>
      <c r="ET365" s="482"/>
      <c r="EU365" s="482"/>
      <c r="EV365" s="482"/>
      <c r="EW365" s="482"/>
      <c r="EX365" s="482"/>
      <c r="EY365" s="482"/>
      <c r="EZ365" s="482"/>
      <c r="FA365" s="482"/>
      <c r="FB365" s="482"/>
      <c r="FC365" s="482"/>
      <c r="FD365" s="482"/>
      <c r="FE365" s="57"/>
    </row>
    <row r="366" spans="1:161" ht="4.3499999999999996" customHeight="1" x14ac:dyDescent="0.2">
      <c r="A366" s="56"/>
      <c r="B366" s="56"/>
      <c r="C366" s="39"/>
      <c r="D366" s="39"/>
      <c r="E366" s="39"/>
      <c r="F366" s="39"/>
      <c r="G366" s="39"/>
      <c r="H366" s="39"/>
      <c r="I366" s="39"/>
      <c r="J366" s="467" t="s">
        <v>149</v>
      </c>
      <c r="K366" s="467"/>
      <c r="L366" s="467"/>
      <c r="M366" s="467"/>
      <c r="N366" s="467"/>
      <c r="O366" s="467"/>
      <c r="P366" s="467"/>
      <c r="Q366" s="467"/>
      <c r="R366" s="467"/>
      <c r="S366" s="467"/>
      <c r="T366" s="467"/>
      <c r="U366" s="467"/>
      <c r="V366" s="467"/>
      <c r="W366" s="467"/>
      <c r="X366" s="467"/>
      <c r="Y366" s="467"/>
      <c r="Z366" s="467"/>
      <c r="AA366" s="467"/>
      <c r="AB366" s="467"/>
      <c r="AC366" s="467"/>
      <c r="AD366" s="467"/>
      <c r="AE366" s="467"/>
      <c r="AF366" s="467"/>
      <c r="AG366" s="467"/>
      <c r="AH366" s="467"/>
      <c r="AI366" s="467"/>
      <c r="AJ366" s="467"/>
      <c r="AK366" s="467"/>
      <c r="AL366" s="467"/>
      <c r="AM366" s="467"/>
      <c r="AN366" s="467"/>
      <c r="AO366" s="467"/>
      <c r="AP366" s="467"/>
      <c r="AQ366" s="467"/>
      <c r="AR366" s="467"/>
      <c r="AS366" s="467"/>
      <c r="AT366" s="467"/>
      <c r="AU366" s="467"/>
      <c r="AV366" s="467"/>
      <c r="AW366" s="467"/>
      <c r="AX366" s="467"/>
      <c r="AY366" s="467"/>
      <c r="AZ366" s="467"/>
      <c r="BA366" s="467"/>
      <c r="BB366" s="467"/>
      <c r="BC366" s="467"/>
      <c r="BD366" s="467"/>
      <c r="BE366" s="467"/>
      <c r="BF366" s="467"/>
      <c r="BG366" s="467"/>
      <c r="BH366" s="467"/>
      <c r="BI366" s="467"/>
      <c r="BJ366" s="467"/>
      <c r="BK366" s="467"/>
      <c r="BL366" s="467"/>
      <c r="BM366" s="467"/>
      <c r="BN366" s="467"/>
      <c r="BO366" s="467"/>
      <c r="BP366" s="467"/>
      <c r="BQ366" s="467"/>
      <c r="BR366" s="467"/>
      <c r="BS366" s="467"/>
      <c r="BT366" s="467"/>
      <c r="BU366" s="467"/>
      <c r="BV366" s="467"/>
      <c r="BW366" s="467"/>
      <c r="BX366" s="467"/>
      <c r="BY366" s="467"/>
      <c r="BZ366" s="111"/>
      <c r="CA366" s="56"/>
      <c r="CB366" s="33"/>
      <c r="CC366" s="57"/>
      <c r="CD366" s="482"/>
      <c r="CE366" s="482"/>
      <c r="CF366" s="482"/>
      <c r="CG366" s="482"/>
      <c r="CH366" s="482"/>
      <c r="CI366" s="482"/>
      <c r="CJ366" s="482"/>
      <c r="CK366" s="482"/>
      <c r="CL366" s="482"/>
      <c r="CM366" s="482"/>
      <c r="CN366" s="482"/>
      <c r="CO366" s="482"/>
      <c r="CP366" s="482"/>
      <c r="CQ366" s="482"/>
      <c r="CR366" s="482"/>
      <c r="CS366" s="482"/>
      <c r="CT366" s="482"/>
      <c r="CU366" s="482"/>
      <c r="CV366" s="482"/>
      <c r="CW366" s="482"/>
      <c r="CX366" s="482"/>
      <c r="CY366" s="482"/>
      <c r="CZ366" s="482"/>
      <c r="DA366" s="482"/>
      <c r="DB366" s="482"/>
      <c r="DC366" s="482"/>
      <c r="DD366" s="482"/>
      <c r="DE366" s="482"/>
      <c r="DF366" s="482"/>
      <c r="DG366" s="482"/>
      <c r="DH366" s="482"/>
      <c r="DI366" s="482"/>
      <c r="DJ366" s="482"/>
      <c r="DK366" s="482"/>
      <c r="DL366" s="482"/>
      <c r="DM366" s="482"/>
      <c r="DN366" s="482"/>
      <c r="DO366" s="482"/>
      <c r="DP366" s="482"/>
      <c r="DQ366" s="482"/>
      <c r="DR366" s="482"/>
      <c r="DS366" s="482"/>
      <c r="DT366" s="482"/>
      <c r="DU366" s="482"/>
      <c r="DV366" s="482"/>
      <c r="DW366" s="482"/>
      <c r="DX366" s="482"/>
      <c r="DY366" s="482"/>
      <c r="DZ366" s="482"/>
      <c r="EA366" s="482"/>
      <c r="EB366" s="482"/>
      <c r="EC366" s="482"/>
      <c r="ED366" s="482"/>
      <c r="EE366" s="482"/>
      <c r="EF366" s="482"/>
      <c r="EG366" s="482"/>
      <c r="EH366" s="482"/>
      <c r="EI366" s="482"/>
      <c r="EJ366" s="482"/>
      <c r="EK366" s="482"/>
      <c r="EL366" s="482"/>
      <c r="EM366" s="482"/>
      <c r="EN366" s="482"/>
      <c r="EO366" s="482"/>
      <c r="EP366" s="482"/>
      <c r="EQ366" s="482"/>
      <c r="ER366" s="482"/>
      <c r="ES366" s="482"/>
      <c r="ET366" s="482"/>
      <c r="EU366" s="482"/>
      <c r="EV366" s="482"/>
      <c r="EW366" s="482"/>
      <c r="EX366" s="482"/>
      <c r="EY366" s="482"/>
      <c r="EZ366" s="482"/>
      <c r="FA366" s="482"/>
      <c r="FB366" s="482"/>
      <c r="FC366" s="482"/>
      <c r="FD366" s="482"/>
      <c r="FE366" s="57"/>
    </row>
    <row r="367" spans="1:161" ht="4.3499999999999996" customHeight="1" x14ac:dyDescent="0.2">
      <c r="A367" s="56"/>
      <c r="B367" s="56"/>
      <c r="C367" s="36"/>
      <c r="D367" s="36"/>
      <c r="E367" s="36"/>
      <c r="F367" s="36"/>
      <c r="G367" s="36"/>
      <c r="H367" s="36"/>
      <c r="I367" s="36"/>
      <c r="J367" s="467"/>
      <c r="K367" s="467"/>
      <c r="L367" s="467"/>
      <c r="M367" s="467"/>
      <c r="N367" s="467"/>
      <c r="O367" s="467"/>
      <c r="P367" s="467"/>
      <c r="Q367" s="467"/>
      <c r="R367" s="467"/>
      <c r="S367" s="467"/>
      <c r="T367" s="467"/>
      <c r="U367" s="467"/>
      <c r="V367" s="467"/>
      <c r="W367" s="467"/>
      <c r="X367" s="467"/>
      <c r="Y367" s="467"/>
      <c r="Z367" s="467"/>
      <c r="AA367" s="467"/>
      <c r="AB367" s="467"/>
      <c r="AC367" s="467"/>
      <c r="AD367" s="467"/>
      <c r="AE367" s="467"/>
      <c r="AF367" s="467"/>
      <c r="AG367" s="467"/>
      <c r="AH367" s="467"/>
      <c r="AI367" s="467"/>
      <c r="AJ367" s="467"/>
      <c r="AK367" s="467"/>
      <c r="AL367" s="467"/>
      <c r="AM367" s="467"/>
      <c r="AN367" s="467"/>
      <c r="AO367" s="467"/>
      <c r="AP367" s="467"/>
      <c r="AQ367" s="467"/>
      <c r="AR367" s="467"/>
      <c r="AS367" s="467"/>
      <c r="AT367" s="467"/>
      <c r="AU367" s="467"/>
      <c r="AV367" s="467"/>
      <c r="AW367" s="467"/>
      <c r="AX367" s="467"/>
      <c r="AY367" s="467"/>
      <c r="AZ367" s="467"/>
      <c r="BA367" s="467"/>
      <c r="BB367" s="467"/>
      <c r="BC367" s="467"/>
      <c r="BD367" s="467"/>
      <c r="BE367" s="467"/>
      <c r="BF367" s="467"/>
      <c r="BG367" s="467"/>
      <c r="BH367" s="467"/>
      <c r="BI367" s="467"/>
      <c r="BJ367" s="467"/>
      <c r="BK367" s="467"/>
      <c r="BL367" s="467"/>
      <c r="BM367" s="467"/>
      <c r="BN367" s="467"/>
      <c r="BO367" s="467"/>
      <c r="BP367" s="467"/>
      <c r="BQ367" s="467"/>
      <c r="BR367" s="467"/>
      <c r="BS367" s="467"/>
      <c r="BT367" s="467"/>
      <c r="BU367" s="467"/>
      <c r="BV367" s="467"/>
      <c r="BW367" s="467"/>
      <c r="BX367" s="467"/>
      <c r="BY367" s="467"/>
      <c r="BZ367" s="111"/>
      <c r="CA367" s="56"/>
      <c r="CB367" s="33"/>
      <c r="CC367" s="57"/>
      <c r="CD367" s="482"/>
      <c r="CE367" s="482"/>
      <c r="CF367" s="482"/>
      <c r="CG367" s="482"/>
      <c r="CH367" s="482"/>
      <c r="CI367" s="482"/>
      <c r="CJ367" s="482"/>
      <c r="CK367" s="482"/>
      <c r="CL367" s="482"/>
      <c r="CM367" s="482"/>
      <c r="CN367" s="482"/>
      <c r="CO367" s="482"/>
      <c r="CP367" s="482"/>
      <c r="CQ367" s="482"/>
      <c r="CR367" s="482"/>
      <c r="CS367" s="482"/>
      <c r="CT367" s="482"/>
      <c r="CU367" s="482"/>
      <c r="CV367" s="482"/>
      <c r="CW367" s="482"/>
      <c r="CX367" s="482"/>
      <c r="CY367" s="482"/>
      <c r="CZ367" s="482"/>
      <c r="DA367" s="482"/>
      <c r="DB367" s="482"/>
      <c r="DC367" s="482"/>
      <c r="DD367" s="482"/>
      <c r="DE367" s="482"/>
      <c r="DF367" s="482"/>
      <c r="DG367" s="482"/>
      <c r="DH367" s="482"/>
      <c r="DI367" s="482"/>
      <c r="DJ367" s="482"/>
      <c r="DK367" s="482"/>
      <c r="DL367" s="482"/>
      <c r="DM367" s="482"/>
      <c r="DN367" s="482"/>
      <c r="DO367" s="482"/>
      <c r="DP367" s="482"/>
      <c r="DQ367" s="482"/>
      <c r="DR367" s="482"/>
      <c r="DS367" s="482"/>
      <c r="DT367" s="482"/>
      <c r="DU367" s="482"/>
      <c r="DV367" s="482"/>
      <c r="DW367" s="482"/>
      <c r="DX367" s="482"/>
      <c r="DY367" s="482"/>
      <c r="DZ367" s="482"/>
      <c r="EA367" s="482"/>
      <c r="EB367" s="482"/>
      <c r="EC367" s="482"/>
      <c r="ED367" s="482"/>
      <c r="EE367" s="482"/>
      <c r="EF367" s="482"/>
      <c r="EG367" s="482"/>
      <c r="EH367" s="482"/>
      <c r="EI367" s="482"/>
      <c r="EJ367" s="482"/>
      <c r="EK367" s="482"/>
      <c r="EL367" s="482"/>
      <c r="EM367" s="482"/>
      <c r="EN367" s="482"/>
      <c r="EO367" s="482"/>
      <c r="EP367" s="482"/>
      <c r="EQ367" s="482"/>
      <c r="ER367" s="482"/>
      <c r="ES367" s="482"/>
      <c r="ET367" s="482"/>
      <c r="EU367" s="482"/>
      <c r="EV367" s="482"/>
      <c r="EW367" s="482"/>
      <c r="EX367" s="482"/>
      <c r="EY367" s="482"/>
      <c r="EZ367" s="482"/>
      <c r="FA367" s="482"/>
      <c r="FB367" s="482"/>
      <c r="FC367" s="482"/>
      <c r="FD367" s="482"/>
      <c r="FE367" s="57"/>
    </row>
    <row r="368" spans="1:161" ht="4.3499999999999996" customHeight="1" x14ac:dyDescent="0.2">
      <c r="A368" s="56"/>
      <c r="B368" s="56"/>
      <c r="C368" s="36"/>
      <c r="D368" s="36"/>
      <c r="E368" s="36"/>
      <c r="F368" s="36"/>
      <c r="G368" s="36"/>
      <c r="H368" s="36"/>
      <c r="I368" s="36"/>
      <c r="J368" s="467"/>
      <c r="K368" s="467"/>
      <c r="L368" s="467"/>
      <c r="M368" s="467"/>
      <c r="N368" s="467"/>
      <c r="O368" s="467"/>
      <c r="P368" s="467"/>
      <c r="Q368" s="467"/>
      <c r="R368" s="467"/>
      <c r="S368" s="467"/>
      <c r="T368" s="467"/>
      <c r="U368" s="467"/>
      <c r="V368" s="467"/>
      <c r="W368" s="467"/>
      <c r="X368" s="467"/>
      <c r="Y368" s="467"/>
      <c r="Z368" s="467"/>
      <c r="AA368" s="467"/>
      <c r="AB368" s="467"/>
      <c r="AC368" s="467"/>
      <c r="AD368" s="467"/>
      <c r="AE368" s="467"/>
      <c r="AF368" s="467"/>
      <c r="AG368" s="467"/>
      <c r="AH368" s="467"/>
      <c r="AI368" s="467"/>
      <c r="AJ368" s="467"/>
      <c r="AK368" s="467"/>
      <c r="AL368" s="467"/>
      <c r="AM368" s="467"/>
      <c r="AN368" s="467"/>
      <c r="AO368" s="467"/>
      <c r="AP368" s="467"/>
      <c r="AQ368" s="467"/>
      <c r="AR368" s="467"/>
      <c r="AS368" s="467"/>
      <c r="AT368" s="467"/>
      <c r="AU368" s="467"/>
      <c r="AV368" s="467"/>
      <c r="AW368" s="467"/>
      <c r="AX368" s="467"/>
      <c r="AY368" s="467"/>
      <c r="AZ368" s="467"/>
      <c r="BA368" s="467"/>
      <c r="BB368" s="467"/>
      <c r="BC368" s="467"/>
      <c r="BD368" s="467"/>
      <c r="BE368" s="467"/>
      <c r="BF368" s="467"/>
      <c r="BG368" s="467"/>
      <c r="BH368" s="467"/>
      <c r="BI368" s="467"/>
      <c r="BJ368" s="467"/>
      <c r="BK368" s="467"/>
      <c r="BL368" s="467"/>
      <c r="BM368" s="467"/>
      <c r="BN368" s="467"/>
      <c r="BO368" s="467"/>
      <c r="BP368" s="467"/>
      <c r="BQ368" s="467"/>
      <c r="BR368" s="467"/>
      <c r="BS368" s="467"/>
      <c r="BT368" s="467"/>
      <c r="BU368" s="467"/>
      <c r="BV368" s="467"/>
      <c r="BW368" s="467"/>
      <c r="BX368" s="467"/>
      <c r="BY368" s="467"/>
      <c r="BZ368" s="56"/>
      <c r="CA368" s="56"/>
      <c r="CB368" s="33"/>
      <c r="CC368" s="57"/>
      <c r="CD368" s="57"/>
      <c r="CE368" s="57"/>
      <c r="CF368" s="57"/>
      <c r="CG368" s="57"/>
      <c r="CH368" s="57"/>
      <c r="CI368" s="57"/>
      <c r="CJ368" s="57"/>
      <c r="CK368" s="57"/>
      <c r="CL368" s="57"/>
      <c r="CM368" s="57"/>
      <c r="CN368" s="57"/>
      <c r="CO368" s="57"/>
      <c r="CP368" s="57"/>
      <c r="CQ368" s="57"/>
      <c r="CR368" s="57"/>
      <c r="CS368" s="57"/>
      <c r="CT368" s="57"/>
      <c r="CU368" s="57"/>
      <c r="CV368" s="57"/>
      <c r="CW368" s="57"/>
      <c r="CX368" s="57"/>
      <c r="CY368" s="57"/>
      <c r="CZ368" s="57"/>
      <c r="DA368" s="57"/>
      <c r="DB368" s="57"/>
      <c r="DC368" s="57"/>
      <c r="DD368" s="57"/>
      <c r="DE368" s="57"/>
      <c r="DF368" s="57"/>
      <c r="DG368" s="57"/>
      <c r="DH368" s="57"/>
      <c r="DI368" s="57"/>
      <c r="DJ368" s="57"/>
      <c r="DK368" s="57"/>
      <c r="DL368" s="57"/>
      <c r="DM368" s="57"/>
      <c r="DN368" s="57"/>
      <c r="DO368" s="57"/>
      <c r="DP368" s="57"/>
      <c r="DQ368" s="57"/>
      <c r="DR368" s="57"/>
      <c r="DS368" s="57"/>
      <c r="DT368" s="57"/>
      <c r="DU368" s="57"/>
      <c r="DV368" s="57"/>
      <c r="DW368" s="57"/>
      <c r="DX368" s="57"/>
      <c r="DY368" s="57"/>
      <c r="DZ368" s="57"/>
      <c r="EA368" s="57"/>
      <c r="EB368" s="57"/>
      <c r="EC368" s="57"/>
      <c r="ED368" s="57"/>
      <c r="EE368" s="57"/>
      <c r="EF368" s="57"/>
      <c r="EG368" s="57"/>
      <c r="EH368" s="57"/>
      <c r="EI368" s="57"/>
      <c r="EJ368" s="57"/>
      <c r="EK368" s="57"/>
      <c r="EL368" s="57"/>
      <c r="EM368" s="57"/>
      <c r="EN368" s="57"/>
      <c r="EO368" s="57"/>
      <c r="EP368" s="57"/>
      <c r="EQ368" s="57"/>
      <c r="ER368" s="57"/>
      <c r="ES368" s="57"/>
      <c r="ET368" s="57"/>
      <c r="EU368" s="57"/>
      <c r="EV368" s="57"/>
      <c r="EW368" s="57"/>
      <c r="EX368" s="57"/>
      <c r="EY368" s="57"/>
      <c r="EZ368" s="57"/>
      <c r="FA368" s="57"/>
      <c r="FB368" s="57"/>
      <c r="FC368" s="57"/>
      <c r="FD368" s="57"/>
      <c r="FE368" s="57"/>
    </row>
    <row r="369" spans="1:161" ht="4.3499999999999996" customHeight="1" x14ac:dyDescent="0.2">
      <c r="A369" s="56"/>
      <c r="B369" s="56"/>
      <c r="C369" s="36"/>
      <c r="D369" s="36"/>
      <c r="E369" s="36"/>
      <c r="F369" s="36"/>
      <c r="G369" s="36"/>
      <c r="H369" s="36"/>
      <c r="I369" s="36"/>
      <c r="J369" s="467"/>
      <c r="K369" s="467"/>
      <c r="L369" s="467"/>
      <c r="M369" s="467"/>
      <c r="N369" s="467"/>
      <c r="O369" s="467"/>
      <c r="P369" s="467"/>
      <c r="Q369" s="467"/>
      <c r="R369" s="467"/>
      <c r="S369" s="467"/>
      <c r="T369" s="467"/>
      <c r="U369" s="467"/>
      <c r="V369" s="467"/>
      <c r="W369" s="467"/>
      <c r="X369" s="467"/>
      <c r="Y369" s="467"/>
      <c r="Z369" s="467"/>
      <c r="AA369" s="467"/>
      <c r="AB369" s="467"/>
      <c r="AC369" s="467"/>
      <c r="AD369" s="467"/>
      <c r="AE369" s="467"/>
      <c r="AF369" s="467"/>
      <c r="AG369" s="467"/>
      <c r="AH369" s="467"/>
      <c r="AI369" s="467"/>
      <c r="AJ369" s="467"/>
      <c r="AK369" s="467"/>
      <c r="AL369" s="467"/>
      <c r="AM369" s="467"/>
      <c r="AN369" s="467"/>
      <c r="AO369" s="467"/>
      <c r="AP369" s="467"/>
      <c r="AQ369" s="467"/>
      <c r="AR369" s="467"/>
      <c r="AS369" s="467"/>
      <c r="AT369" s="467"/>
      <c r="AU369" s="467"/>
      <c r="AV369" s="467"/>
      <c r="AW369" s="467"/>
      <c r="AX369" s="467"/>
      <c r="AY369" s="467"/>
      <c r="AZ369" s="467"/>
      <c r="BA369" s="467"/>
      <c r="BB369" s="467"/>
      <c r="BC369" s="467"/>
      <c r="BD369" s="467"/>
      <c r="BE369" s="467"/>
      <c r="BF369" s="467"/>
      <c r="BG369" s="467"/>
      <c r="BH369" s="467"/>
      <c r="BI369" s="467"/>
      <c r="BJ369" s="467"/>
      <c r="BK369" s="467"/>
      <c r="BL369" s="467"/>
      <c r="BM369" s="467"/>
      <c r="BN369" s="467"/>
      <c r="BO369" s="467"/>
      <c r="BP369" s="467"/>
      <c r="BQ369" s="467"/>
      <c r="BR369" s="467"/>
      <c r="BS369" s="467"/>
      <c r="BT369" s="467"/>
      <c r="BU369" s="467"/>
      <c r="BV369" s="467"/>
      <c r="BW369" s="467"/>
      <c r="BX369" s="467"/>
      <c r="BY369" s="467"/>
      <c r="BZ369" s="111"/>
      <c r="CA369" s="56"/>
      <c r="CB369" s="33"/>
      <c r="CC369" s="57"/>
      <c r="CD369" s="167" t="s">
        <v>50</v>
      </c>
      <c r="CE369" s="168"/>
      <c r="CF369" s="168"/>
      <c r="CG369" s="168"/>
      <c r="CH369" s="168"/>
      <c r="CI369" s="168"/>
      <c r="CJ369" s="169"/>
      <c r="CK369" s="147" t="s">
        <v>104</v>
      </c>
      <c r="CL369" s="148"/>
      <c r="CM369" s="148"/>
      <c r="CN369" s="148"/>
      <c r="CO369" s="148"/>
      <c r="CP369" s="148"/>
      <c r="CQ369" s="148"/>
      <c r="CR369" s="148"/>
      <c r="CS369" s="148"/>
      <c r="CT369" s="148"/>
      <c r="CU369" s="148"/>
      <c r="CV369" s="148"/>
      <c r="CW369" s="148"/>
      <c r="CX369" s="148"/>
      <c r="CY369" s="148"/>
      <c r="CZ369" s="148"/>
      <c r="DA369" s="148"/>
      <c r="DB369" s="148"/>
      <c r="DC369" s="148"/>
      <c r="DD369" s="148"/>
      <c r="DE369" s="148"/>
      <c r="DF369" s="148"/>
      <c r="DG369" s="148"/>
      <c r="DH369" s="148"/>
      <c r="DI369" s="148"/>
      <c r="DJ369" s="148"/>
      <c r="DK369" s="148"/>
      <c r="DL369" s="148"/>
      <c r="DM369" s="148"/>
      <c r="DN369" s="148"/>
      <c r="DO369" s="148"/>
      <c r="DP369" s="148"/>
      <c r="DQ369" s="148"/>
      <c r="DR369" s="148"/>
      <c r="DS369" s="148"/>
      <c r="DT369" s="148"/>
      <c r="DU369" s="145"/>
      <c r="DV369" s="146"/>
      <c r="DW369" s="167" t="s">
        <v>50</v>
      </c>
      <c r="DX369" s="168"/>
      <c r="DY369" s="168"/>
      <c r="DZ369" s="168"/>
      <c r="EA369" s="168"/>
      <c r="EB369" s="168"/>
      <c r="EC369" s="169"/>
      <c r="ED369" s="147" t="s">
        <v>105</v>
      </c>
      <c r="EE369" s="148"/>
      <c r="EF369" s="148"/>
      <c r="EG369" s="148"/>
      <c r="EH369" s="148"/>
      <c r="EI369" s="148"/>
      <c r="EJ369" s="148"/>
      <c r="EK369" s="148"/>
      <c r="EL369" s="148"/>
      <c r="EM369" s="148"/>
      <c r="EN369" s="148"/>
      <c r="EO369" s="148"/>
      <c r="EP369" s="148"/>
      <c r="EQ369" s="148"/>
      <c r="ER369" s="148"/>
      <c r="ES369" s="148"/>
      <c r="ET369" s="148"/>
      <c r="EU369" s="148"/>
      <c r="EV369" s="148"/>
      <c r="EW369" s="148"/>
      <c r="EX369" s="148"/>
      <c r="EY369" s="148"/>
      <c r="EZ369" s="148"/>
      <c r="FA369" s="148"/>
      <c r="FB369" s="148"/>
      <c r="FC369" s="148"/>
      <c r="FD369" s="148"/>
      <c r="FE369" s="57"/>
    </row>
    <row r="370" spans="1:161" ht="4.3499999999999996" customHeight="1" x14ac:dyDescent="0.2">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39"/>
      <c r="BY370" s="42"/>
      <c r="BZ370" s="111"/>
      <c r="CA370" s="56"/>
      <c r="CB370" s="33"/>
      <c r="CC370" s="57"/>
      <c r="CD370" s="170"/>
      <c r="CE370" s="171"/>
      <c r="CF370" s="171"/>
      <c r="CG370" s="171"/>
      <c r="CH370" s="171"/>
      <c r="CI370" s="171"/>
      <c r="CJ370" s="172"/>
      <c r="CK370" s="147"/>
      <c r="CL370" s="148"/>
      <c r="CM370" s="148"/>
      <c r="CN370" s="148"/>
      <c r="CO370" s="148"/>
      <c r="CP370" s="148"/>
      <c r="CQ370" s="148"/>
      <c r="CR370" s="148"/>
      <c r="CS370" s="148"/>
      <c r="CT370" s="148"/>
      <c r="CU370" s="148"/>
      <c r="CV370" s="148"/>
      <c r="CW370" s="148"/>
      <c r="CX370" s="148"/>
      <c r="CY370" s="148"/>
      <c r="CZ370" s="148"/>
      <c r="DA370" s="148"/>
      <c r="DB370" s="148"/>
      <c r="DC370" s="148"/>
      <c r="DD370" s="148"/>
      <c r="DE370" s="148"/>
      <c r="DF370" s="148"/>
      <c r="DG370" s="148"/>
      <c r="DH370" s="148"/>
      <c r="DI370" s="148"/>
      <c r="DJ370" s="148"/>
      <c r="DK370" s="148"/>
      <c r="DL370" s="148"/>
      <c r="DM370" s="148"/>
      <c r="DN370" s="148"/>
      <c r="DO370" s="148"/>
      <c r="DP370" s="148"/>
      <c r="DQ370" s="148"/>
      <c r="DR370" s="148"/>
      <c r="DS370" s="148"/>
      <c r="DT370" s="148"/>
      <c r="DU370" s="145"/>
      <c r="DV370" s="146"/>
      <c r="DW370" s="170"/>
      <c r="DX370" s="171"/>
      <c r="DY370" s="171"/>
      <c r="DZ370" s="171"/>
      <c r="EA370" s="171"/>
      <c r="EB370" s="171"/>
      <c r="EC370" s="172"/>
      <c r="ED370" s="147"/>
      <c r="EE370" s="148"/>
      <c r="EF370" s="148"/>
      <c r="EG370" s="148"/>
      <c r="EH370" s="148"/>
      <c r="EI370" s="148"/>
      <c r="EJ370" s="148"/>
      <c r="EK370" s="148"/>
      <c r="EL370" s="148"/>
      <c r="EM370" s="148"/>
      <c r="EN370" s="148"/>
      <c r="EO370" s="148"/>
      <c r="EP370" s="148"/>
      <c r="EQ370" s="148"/>
      <c r="ER370" s="148"/>
      <c r="ES370" s="148"/>
      <c r="ET370" s="148"/>
      <c r="EU370" s="148"/>
      <c r="EV370" s="148"/>
      <c r="EW370" s="148"/>
      <c r="EX370" s="148"/>
      <c r="EY370" s="148"/>
      <c r="EZ370" s="148"/>
      <c r="FA370" s="148"/>
      <c r="FB370" s="148"/>
      <c r="FC370" s="148"/>
      <c r="FD370" s="148"/>
      <c r="FE370" s="57"/>
    </row>
    <row r="371" spans="1:161" ht="4.3499999999999996" customHeight="1" x14ac:dyDescent="0.2">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39"/>
      <c r="BY371" s="42"/>
      <c r="BZ371" s="111"/>
      <c r="CA371" s="56"/>
      <c r="CB371" s="33"/>
      <c r="CC371" s="57"/>
      <c r="CD371" s="170"/>
      <c r="CE371" s="171"/>
      <c r="CF371" s="171"/>
      <c r="CG371" s="171"/>
      <c r="CH371" s="171"/>
      <c r="CI371" s="171"/>
      <c r="CJ371" s="172"/>
      <c r="CK371" s="147"/>
      <c r="CL371" s="148"/>
      <c r="CM371" s="148"/>
      <c r="CN371" s="148"/>
      <c r="CO371" s="148"/>
      <c r="CP371" s="148"/>
      <c r="CQ371" s="148"/>
      <c r="CR371" s="148"/>
      <c r="CS371" s="148"/>
      <c r="CT371" s="148"/>
      <c r="CU371" s="148"/>
      <c r="CV371" s="148"/>
      <c r="CW371" s="148"/>
      <c r="CX371" s="148"/>
      <c r="CY371" s="148"/>
      <c r="CZ371" s="148"/>
      <c r="DA371" s="148"/>
      <c r="DB371" s="148"/>
      <c r="DC371" s="148"/>
      <c r="DD371" s="148"/>
      <c r="DE371" s="148"/>
      <c r="DF371" s="148"/>
      <c r="DG371" s="148"/>
      <c r="DH371" s="148"/>
      <c r="DI371" s="148"/>
      <c r="DJ371" s="148"/>
      <c r="DK371" s="148"/>
      <c r="DL371" s="148"/>
      <c r="DM371" s="148"/>
      <c r="DN371" s="148"/>
      <c r="DO371" s="148"/>
      <c r="DP371" s="148"/>
      <c r="DQ371" s="148"/>
      <c r="DR371" s="148"/>
      <c r="DS371" s="148"/>
      <c r="DT371" s="148"/>
      <c r="DU371" s="145"/>
      <c r="DV371" s="146"/>
      <c r="DW371" s="170"/>
      <c r="DX371" s="171"/>
      <c r="DY371" s="171"/>
      <c r="DZ371" s="171"/>
      <c r="EA371" s="171"/>
      <c r="EB371" s="171"/>
      <c r="EC371" s="172"/>
      <c r="ED371" s="147"/>
      <c r="EE371" s="148"/>
      <c r="EF371" s="148"/>
      <c r="EG371" s="148"/>
      <c r="EH371" s="148"/>
      <c r="EI371" s="148"/>
      <c r="EJ371" s="148"/>
      <c r="EK371" s="148"/>
      <c r="EL371" s="148"/>
      <c r="EM371" s="148"/>
      <c r="EN371" s="148"/>
      <c r="EO371" s="148"/>
      <c r="EP371" s="148"/>
      <c r="EQ371" s="148"/>
      <c r="ER371" s="148"/>
      <c r="ES371" s="148"/>
      <c r="ET371" s="148"/>
      <c r="EU371" s="148"/>
      <c r="EV371" s="148"/>
      <c r="EW371" s="148"/>
      <c r="EX371" s="148"/>
      <c r="EY371" s="148"/>
      <c r="EZ371" s="148"/>
      <c r="FA371" s="148"/>
      <c r="FB371" s="148"/>
      <c r="FC371" s="148"/>
      <c r="FD371" s="148"/>
      <c r="FE371" s="57"/>
    </row>
    <row r="372" spans="1:161" ht="4.3499999999999996" customHeight="1" x14ac:dyDescent="0.2">
      <c r="A372" s="56"/>
      <c r="B372" s="56"/>
      <c r="C372" s="455" t="s">
        <v>50</v>
      </c>
      <c r="D372" s="456"/>
      <c r="E372" s="456"/>
      <c r="F372" s="456"/>
      <c r="G372" s="456"/>
      <c r="H372" s="456"/>
      <c r="I372" s="457"/>
      <c r="J372" s="466" t="s">
        <v>159</v>
      </c>
      <c r="K372" s="467"/>
      <c r="L372" s="467"/>
      <c r="M372" s="467"/>
      <c r="N372" s="467"/>
      <c r="O372" s="467"/>
      <c r="P372" s="467"/>
      <c r="Q372" s="467"/>
      <c r="R372" s="467"/>
      <c r="S372" s="467"/>
      <c r="T372" s="467"/>
      <c r="U372" s="467"/>
      <c r="V372" s="467"/>
      <c r="W372" s="467"/>
      <c r="X372" s="467"/>
      <c r="Y372" s="467"/>
      <c r="Z372" s="467"/>
      <c r="AA372" s="467"/>
      <c r="AB372" s="467"/>
      <c r="AC372" s="467"/>
      <c r="AD372" s="467"/>
      <c r="AE372" s="467"/>
      <c r="AF372" s="467"/>
      <c r="AG372" s="467"/>
      <c r="AH372" s="467"/>
      <c r="AI372" s="467"/>
      <c r="AJ372" s="467"/>
      <c r="AK372" s="467"/>
      <c r="AL372" s="467"/>
      <c r="AM372" s="467"/>
      <c r="AN372" s="467"/>
      <c r="AO372" s="467"/>
      <c r="AP372" s="467"/>
      <c r="AQ372" s="467"/>
      <c r="AR372" s="467"/>
      <c r="AS372" s="467"/>
      <c r="AT372" s="467"/>
      <c r="AU372" s="467"/>
      <c r="AV372" s="467"/>
      <c r="AW372" s="467"/>
      <c r="AX372" s="467"/>
      <c r="AY372" s="467"/>
      <c r="AZ372" s="467"/>
      <c r="BA372" s="467"/>
      <c r="BB372" s="467"/>
      <c r="BC372" s="467"/>
      <c r="BD372" s="467"/>
      <c r="BE372" s="467"/>
      <c r="BF372" s="467"/>
      <c r="BG372" s="467"/>
      <c r="BH372" s="467"/>
      <c r="BI372" s="467"/>
      <c r="BJ372" s="467"/>
      <c r="BK372" s="467"/>
      <c r="BL372" s="467"/>
      <c r="BM372" s="467"/>
      <c r="BN372" s="467"/>
      <c r="BO372" s="467"/>
      <c r="BP372" s="467"/>
      <c r="BQ372" s="467"/>
      <c r="BR372" s="467"/>
      <c r="BS372" s="467"/>
      <c r="BT372" s="467"/>
      <c r="BU372" s="467"/>
      <c r="BV372" s="467"/>
      <c r="BW372" s="467"/>
      <c r="BX372" s="467"/>
      <c r="BY372" s="467"/>
      <c r="BZ372" s="56"/>
      <c r="CA372" s="56"/>
      <c r="CB372" s="33"/>
      <c r="CC372" s="57"/>
      <c r="CD372" s="173"/>
      <c r="CE372" s="174"/>
      <c r="CF372" s="174"/>
      <c r="CG372" s="174"/>
      <c r="CH372" s="174"/>
      <c r="CI372" s="174"/>
      <c r="CJ372" s="175"/>
      <c r="CK372" s="147"/>
      <c r="CL372" s="148"/>
      <c r="CM372" s="148"/>
      <c r="CN372" s="148"/>
      <c r="CO372" s="148"/>
      <c r="CP372" s="148"/>
      <c r="CQ372" s="148"/>
      <c r="CR372" s="148"/>
      <c r="CS372" s="148"/>
      <c r="CT372" s="148"/>
      <c r="CU372" s="148"/>
      <c r="CV372" s="148"/>
      <c r="CW372" s="148"/>
      <c r="CX372" s="148"/>
      <c r="CY372" s="148"/>
      <c r="CZ372" s="148"/>
      <c r="DA372" s="148"/>
      <c r="DB372" s="148"/>
      <c r="DC372" s="148"/>
      <c r="DD372" s="148"/>
      <c r="DE372" s="148"/>
      <c r="DF372" s="148"/>
      <c r="DG372" s="148"/>
      <c r="DH372" s="148"/>
      <c r="DI372" s="148"/>
      <c r="DJ372" s="148"/>
      <c r="DK372" s="148"/>
      <c r="DL372" s="148"/>
      <c r="DM372" s="148"/>
      <c r="DN372" s="148"/>
      <c r="DO372" s="148"/>
      <c r="DP372" s="148"/>
      <c r="DQ372" s="148"/>
      <c r="DR372" s="148"/>
      <c r="DS372" s="148"/>
      <c r="DT372" s="148"/>
      <c r="DU372" s="145"/>
      <c r="DV372" s="146"/>
      <c r="DW372" s="173"/>
      <c r="DX372" s="174"/>
      <c r="DY372" s="174"/>
      <c r="DZ372" s="174"/>
      <c r="EA372" s="174"/>
      <c r="EB372" s="174"/>
      <c r="EC372" s="175"/>
      <c r="ED372" s="147"/>
      <c r="EE372" s="148"/>
      <c r="EF372" s="148"/>
      <c r="EG372" s="148"/>
      <c r="EH372" s="148"/>
      <c r="EI372" s="148"/>
      <c r="EJ372" s="148"/>
      <c r="EK372" s="148"/>
      <c r="EL372" s="148"/>
      <c r="EM372" s="148"/>
      <c r="EN372" s="148"/>
      <c r="EO372" s="148"/>
      <c r="EP372" s="148"/>
      <c r="EQ372" s="148"/>
      <c r="ER372" s="148"/>
      <c r="ES372" s="148"/>
      <c r="ET372" s="148"/>
      <c r="EU372" s="148"/>
      <c r="EV372" s="148"/>
      <c r="EW372" s="148"/>
      <c r="EX372" s="148"/>
      <c r="EY372" s="148"/>
      <c r="EZ372" s="148"/>
      <c r="FA372" s="148"/>
      <c r="FB372" s="148"/>
      <c r="FC372" s="148"/>
      <c r="FD372" s="148"/>
      <c r="FE372" s="57"/>
    </row>
    <row r="373" spans="1:161" ht="4.3499999999999996" customHeight="1" x14ac:dyDescent="0.2">
      <c r="A373" s="56"/>
      <c r="B373" s="56"/>
      <c r="C373" s="458"/>
      <c r="D373" s="459"/>
      <c r="E373" s="459"/>
      <c r="F373" s="459"/>
      <c r="G373" s="459"/>
      <c r="H373" s="459"/>
      <c r="I373" s="460"/>
      <c r="J373" s="466"/>
      <c r="K373" s="467"/>
      <c r="L373" s="467"/>
      <c r="M373" s="467"/>
      <c r="N373" s="467"/>
      <c r="O373" s="467"/>
      <c r="P373" s="467"/>
      <c r="Q373" s="467"/>
      <c r="R373" s="467"/>
      <c r="S373" s="467"/>
      <c r="T373" s="467"/>
      <c r="U373" s="467"/>
      <c r="V373" s="467"/>
      <c r="W373" s="467"/>
      <c r="X373" s="467"/>
      <c r="Y373" s="467"/>
      <c r="Z373" s="467"/>
      <c r="AA373" s="467"/>
      <c r="AB373" s="467"/>
      <c r="AC373" s="467"/>
      <c r="AD373" s="467"/>
      <c r="AE373" s="467"/>
      <c r="AF373" s="467"/>
      <c r="AG373" s="467"/>
      <c r="AH373" s="467"/>
      <c r="AI373" s="467"/>
      <c r="AJ373" s="467"/>
      <c r="AK373" s="467"/>
      <c r="AL373" s="467"/>
      <c r="AM373" s="467"/>
      <c r="AN373" s="467"/>
      <c r="AO373" s="467"/>
      <c r="AP373" s="467"/>
      <c r="AQ373" s="467"/>
      <c r="AR373" s="467"/>
      <c r="AS373" s="467"/>
      <c r="AT373" s="467"/>
      <c r="AU373" s="467"/>
      <c r="AV373" s="467"/>
      <c r="AW373" s="467"/>
      <c r="AX373" s="467"/>
      <c r="AY373" s="467"/>
      <c r="AZ373" s="467"/>
      <c r="BA373" s="467"/>
      <c r="BB373" s="467"/>
      <c r="BC373" s="467"/>
      <c r="BD373" s="467"/>
      <c r="BE373" s="467"/>
      <c r="BF373" s="467"/>
      <c r="BG373" s="467"/>
      <c r="BH373" s="467"/>
      <c r="BI373" s="467"/>
      <c r="BJ373" s="467"/>
      <c r="BK373" s="467"/>
      <c r="BL373" s="467"/>
      <c r="BM373" s="467"/>
      <c r="BN373" s="467"/>
      <c r="BO373" s="467"/>
      <c r="BP373" s="467"/>
      <c r="BQ373" s="467"/>
      <c r="BR373" s="467"/>
      <c r="BS373" s="467"/>
      <c r="BT373" s="467"/>
      <c r="BU373" s="467"/>
      <c r="BV373" s="467"/>
      <c r="BW373" s="467"/>
      <c r="BX373" s="467"/>
      <c r="BY373" s="467"/>
      <c r="BZ373" s="56"/>
      <c r="CA373" s="56"/>
      <c r="CB373" s="33"/>
      <c r="CC373" s="57"/>
      <c r="CK373" s="57"/>
      <c r="CL373" s="57"/>
      <c r="CM373" s="57"/>
      <c r="CN373" s="57"/>
      <c r="CO373" s="57"/>
      <c r="CP373" s="57"/>
      <c r="CQ373" s="57"/>
      <c r="CR373" s="57"/>
      <c r="CS373" s="57"/>
      <c r="CT373" s="57"/>
      <c r="CU373" s="57"/>
      <c r="CV373" s="57"/>
      <c r="CW373" s="57"/>
      <c r="CX373" s="57"/>
      <c r="CY373" s="57"/>
      <c r="CZ373" s="57"/>
      <c r="DA373" s="57"/>
      <c r="DB373" s="57"/>
      <c r="DC373" s="57"/>
      <c r="DD373" s="57"/>
      <c r="DE373" s="57"/>
      <c r="DF373" s="57"/>
      <c r="DG373" s="57"/>
      <c r="DH373" s="57"/>
      <c r="DI373" s="57"/>
      <c r="DJ373" s="57"/>
      <c r="DK373" s="57"/>
      <c r="DL373" s="57"/>
      <c r="DM373" s="57"/>
      <c r="DN373" s="57"/>
      <c r="DO373" s="57"/>
      <c r="DP373" s="57"/>
      <c r="DQ373" s="57"/>
      <c r="DR373" s="57"/>
      <c r="DS373" s="57"/>
      <c r="DT373" s="79"/>
      <c r="DU373" s="79"/>
      <c r="DV373" s="79"/>
      <c r="DW373" s="57"/>
      <c r="DX373" s="57"/>
      <c r="DY373" s="57"/>
      <c r="DZ373" s="57"/>
      <c r="EA373" s="57"/>
      <c r="EB373" s="57"/>
      <c r="EC373" s="57"/>
      <c r="ED373" s="57"/>
      <c r="EE373" s="57"/>
      <c r="EF373" s="57"/>
      <c r="EG373" s="57"/>
      <c r="EH373" s="57"/>
      <c r="EI373" s="57"/>
      <c r="EJ373" s="57"/>
      <c r="EK373" s="57"/>
      <c r="EL373" s="57"/>
      <c r="EM373" s="57"/>
      <c r="EN373" s="57"/>
      <c r="EO373" s="57"/>
      <c r="EP373" s="57"/>
      <c r="EQ373" s="57"/>
      <c r="ER373" s="57"/>
      <c r="ES373" s="57"/>
      <c r="ET373" s="57"/>
      <c r="EU373" s="57"/>
      <c r="EV373" s="57"/>
      <c r="EW373" s="57"/>
      <c r="EX373" s="57"/>
      <c r="EY373" s="57"/>
      <c r="EZ373" s="57"/>
      <c r="FA373" s="57"/>
      <c r="FB373" s="57"/>
      <c r="FC373" s="57"/>
      <c r="FD373" s="57"/>
      <c r="FE373" s="57"/>
    </row>
    <row r="374" spans="1:161" ht="4.3499999999999996" customHeight="1" x14ac:dyDescent="0.2">
      <c r="A374" s="56"/>
      <c r="B374" s="56"/>
      <c r="C374" s="458"/>
      <c r="D374" s="459"/>
      <c r="E374" s="459"/>
      <c r="F374" s="459"/>
      <c r="G374" s="459"/>
      <c r="H374" s="459"/>
      <c r="I374" s="460"/>
      <c r="J374" s="466"/>
      <c r="K374" s="467"/>
      <c r="L374" s="467"/>
      <c r="M374" s="467"/>
      <c r="N374" s="467"/>
      <c r="O374" s="467"/>
      <c r="P374" s="467"/>
      <c r="Q374" s="467"/>
      <c r="R374" s="467"/>
      <c r="S374" s="467"/>
      <c r="T374" s="467"/>
      <c r="U374" s="467"/>
      <c r="V374" s="467"/>
      <c r="W374" s="467"/>
      <c r="X374" s="467"/>
      <c r="Y374" s="467"/>
      <c r="Z374" s="467"/>
      <c r="AA374" s="467"/>
      <c r="AB374" s="467"/>
      <c r="AC374" s="467"/>
      <c r="AD374" s="467"/>
      <c r="AE374" s="467"/>
      <c r="AF374" s="467"/>
      <c r="AG374" s="467"/>
      <c r="AH374" s="467"/>
      <c r="AI374" s="467"/>
      <c r="AJ374" s="467"/>
      <c r="AK374" s="467"/>
      <c r="AL374" s="467"/>
      <c r="AM374" s="467"/>
      <c r="AN374" s="467"/>
      <c r="AO374" s="467"/>
      <c r="AP374" s="467"/>
      <c r="AQ374" s="467"/>
      <c r="AR374" s="467"/>
      <c r="AS374" s="467"/>
      <c r="AT374" s="467"/>
      <c r="AU374" s="467"/>
      <c r="AV374" s="467"/>
      <c r="AW374" s="467"/>
      <c r="AX374" s="467"/>
      <c r="AY374" s="467"/>
      <c r="AZ374" s="467"/>
      <c r="BA374" s="467"/>
      <c r="BB374" s="467"/>
      <c r="BC374" s="467"/>
      <c r="BD374" s="467"/>
      <c r="BE374" s="467"/>
      <c r="BF374" s="467"/>
      <c r="BG374" s="467"/>
      <c r="BH374" s="467"/>
      <c r="BI374" s="467"/>
      <c r="BJ374" s="467"/>
      <c r="BK374" s="467"/>
      <c r="BL374" s="467"/>
      <c r="BM374" s="467"/>
      <c r="BN374" s="467"/>
      <c r="BO374" s="467"/>
      <c r="BP374" s="467"/>
      <c r="BQ374" s="467"/>
      <c r="BR374" s="467"/>
      <c r="BS374" s="467"/>
      <c r="BT374" s="467"/>
      <c r="BU374" s="467"/>
      <c r="BV374" s="467"/>
      <c r="BW374" s="467"/>
      <c r="BX374" s="467"/>
      <c r="BY374" s="467"/>
      <c r="BZ374" s="56"/>
      <c r="CA374" s="56"/>
      <c r="CB374" s="33"/>
      <c r="CC374" s="57"/>
      <c r="CD374" s="167" t="s">
        <v>50</v>
      </c>
      <c r="CE374" s="168"/>
      <c r="CF374" s="168"/>
      <c r="CG374" s="168"/>
      <c r="CH374" s="168"/>
      <c r="CI374" s="168"/>
      <c r="CJ374" s="169"/>
      <c r="CK374" s="149" t="s">
        <v>106</v>
      </c>
      <c r="CL374" s="150"/>
      <c r="CM374" s="150"/>
      <c r="CN374" s="150"/>
      <c r="CO374" s="150"/>
      <c r="CP374" s="150"/>
      <c r="CQ374" s="150"/>
      <c r="CR374" s="150"/>
      <c r="CS374" s="150"/>
      <c r="CT374" s="150"/>
      <c r="CU374" s="150"/>
      <c r="CV374" s="150"/>
      <c r="CW374" s="150"/>
      <c r="CX374" s="150"/>
      <c r="CY374" s="150"/>
      <c r="CZ374" s="150"/>
      <c r="DA374" s="150"/>
      <c r="DB374" s="150"/>
      <c r="DC374" s="150"/>
      <c r="DD374" s="150"/>
      <c r="DE374" s="150"/>
      <c r="DF374" s="150"/>
      <c r="DG374" s="150"/>
      <c r="DH374" s="150"/>
      <c r="DI374" s="150"/>
      <c r="DJ374" s="150"/>
      <c r="DK374" s="150"/>
      <c r="DL374" s="150"/>
      <c r="DM374" s="150"/>
      <c r="DN374" s="150"/>
      <c r="DO374" s="150"/>
      <c r="DP374" s="150"/>
      <c r="DQ374" s="150"/>
      <c r="DR374" s="150"/>
      <c r="DS374" s="150"/>
      <c r="DT374" s="150"/>
      <c r="DU374" s="145"/>
      <c r="DV374" s="146"/>
      <c r="DW374" s="167" t="s">
        <v>50</v>
      </c>
      <c r="DX374" s="168"/>
      <c r="DY374" s="168"/>
      <c r="DZ374" s="168"/>
      <c r="EA374" s="168"/>
      <c r="EB374" s="168"/>
      <c r="EC374" s="169"/>
      <c r="ED374" s="147" t="s">
        <v>193</v>
      </c>
      <c r="EE374" s="148"/>
      <c r="EF374" s="148"/>
      <c r="EG374" s="148"/>
      <c r="EH374" s="148"/>
      <c r="EI374" s="148"/>
      <c r="EJ374" s="148"/>
      <c r="EK374" s="148"/>
      <c r="EL374" s="148"/>
      <c r="EM374" s="148"/>
      <c r="EN374" s="148"/>
      <c r="EO374" s="148"/>
      <c r="EP374" s="148"/>
      <c r="EQ374" s="148"/>
      <c r="ER374" s="148"/>
      <c r="ES374" s="148"/>
      <c r="ET374" s="148"/>
      <c r="EU374" s="148"/>
      <c r="EV374" s="148"/>
      <c r="EW374" s="148"/>
      <c r="EX374" s="148"/>
      <c r="EY374" s="148"/>
      <c r="EZ374" s="148"/>
      <c r="FA374" s="148"/>
      <c r="FB374" s="148"/>
      <c r="FC374" s="148"/>
      <c r="FD374" s="148"/>
      <c r="FE374" s="57"/>
    </row>
    <row r="375" spans="1:161" ht="4.3499999999999996" customHeight="1" x14ac:dyDescent="0.2">
      <c r="A375" s="56"/>
      <c r="B375" s="56"/>
      <c r="C375" s="461"/>
      <c r="D375" s="462"/>
      <c r="E375" s="462"/>
      <c r="F375" s="462"/>
      <c r="G375" s="462"/>
      <c r="H375" s="462"/>
      <c r="I375" s="463"/>
      <c r="J375" s="466"/>
      <c r="K375" s="467"/>
      <c r="L375" s="467"/>
      <c r="M375" s="467"/>
      <c r="N375" s="467"/>
      <c r="O375" s="467"/>
      <c r="P375" s="467"/>
      <c r="Q375" s="467"/>
      <c r="R375" s="467"/>
      <c r="S375" s="467"/>
      <c r="T375" s="467"/>
      <c r="U375" s="467"/>
      <c r="V375" s="467"/>
      <c r="W375" s="467"/>
      <c r="X375" s="467"/>
      <c r="Y375" s="467"/>
      <c r="Z375" s="467"/>
      <c r="AA375" s="467"/>
      <c r="AB375" s="467"/>
      <c r="AC375" s="467"/>
      <c r="AD375" s="467"/>
      <c r="AE375" s="467"/>
      <c r="AF375" s="467"/>
      <c r="AG375" s="467"/>
      <c r="AH375" s="467"/>
      <c r="AI375" s="467"/>
      <c r="AJ375" s="467"/>
      <c r="AK375" s="467"/>
      <c r="AL375" s="467"/>
      <c r="AM375" s="467"/>
      <c r="AN375" s="467"/>
      <c r="AO375" s="467"/>
      <c r="AP375" s="467"/>
      <c r="AQ375" s="467"/>
      <c r="AR375" s="467"/>
      <c r="AS375" s="467"/>
      <c r="AT375" s="467"/>
      <c r="AU375" s="467"/>
      <c r="AV375" s="467"/>
      <c r="AW375" s="467"/>
      <c r="AX375" s="467"/>
      <c r="AY375" s="467"/>
      <c r="AZ375" s="467"/>
      <c r="BA375" s="467"/>
      <c r="BB375" s="467"/>
      <c r="BC375" s="467"/>
      <c r="BD375" s="467"/>
      <c r="BE375" s="467"/>
      <c r="BF375" s="467"/>
      <c r="BG375" s="467"/>
      <c r="BH375" s="467"/>
      <c r="BI375" s="467"/>
      <c r="BJ375" s="467"/>
      <c r="BK375" s="467"/>
      <c r="BL375" s="467"/>
      <c r="BM375" s="467"/>
      <c r="BN375" s="467"/>
      <c r="BO375" s="467"/>
      <c r="BP375" s="467"/>
      <c r="BQ375" s="467"/>
      <c r="BR375" s="467"/>
      <c r="BS375" s="467"/>
      <c r="BT375" s="467"/>
      <c r="BU375" s="467"/>
      <c r="BV375" s="467"/>
      <c r="BW375" s="467"/>
      <c r="BX375" s="467"/>
      <c r="BY375" s="467"/>
      <c r="BZ375" s="56"/>
      <c r="CA375" s="56"/>
      <c r="CB375" s="33"/>
      <c r="CC375" s="57"/>
      <c r="CD375" s="170"/>
      <c r="CE375" s="171"/>
      <c r="CF375" s="171"/>
      <c r="CG375" s="171"/>
      <c r="CH375" s="171"/>
      <c r="CI375" s="171"/>
      <c r="CJ375" s="172"/>
      <c r="CK375" s="149"/>
      <c r="CL375" s="150"/>
      <c r="CM375" s="150"/>
      <c r="CN375" s="150"/>
      <c r="CO375" s="150"/>
      <c r="CP375" s="150"/>
      <c r="CQ375" s="150"/>
      <c r="CR375" s="150"/>
      <c r="CS375" s="150"/>
      <c r="CT375" s="150"/>
      <c r="CU375" s="150"/>
      <c r="CV375" s="150"/>
      <c r="CW375" s="150"/>
      <c r="CX375" s="150"/>
      <c r="CY375" s="150"/>
      <c r="CZ375" s="150"/>
      <c r="DA375" s="150"/>
      <c r="DB375" s="150"/>
      <c r="DC375" s="150"/>
      <c r="DD375" s="150"/>
      <c r="DE375" s="150"/>
      <c r="DF375" s="150"/>
      <c r="DG375" s="150"/>
      <c r="DH375" s="150"/>
      <c r="DI375" s="150"/>
      <c r="DJ375" s="150"/>
      <c r="DK375" s="150"/>
      <c r="DL375" s="150"/>
      <c r="DM375" s="150"/>
      <c r="DN375" s="150"/>
      <c r="DO375" s="150"/>
      <c r="DP375" s="150"/>
      <c r="DQ375" s="150"/>
      <c r="DR375" s="150"/>
      <c r="DS375" s="150"/>
      <c r="DT375" s="150"/>
      <c r="DU375" s="145"/>
      <c r="DV375" s="146"/>
      <c r="DW375" s="170"/>
      <c r="DX375" s="171"/>
      <c r="DY375" s="171"/>
      <c r="DZ375" s="171"/>
      <c r="EA375" s="171"/>
      <c r="EB375" s="171"/>
      <c r="EC375" s="172"/>
      <c r="ED375" s="147"/>
      <c r="EE375" s="148"/>
      <c r="EF375" s="148"/>
      <c r="EG375" s="148"/>
      <c r="EH375" s="148"/>
      <c r="EI375" s="148"/>
      <c r="EJ375" s="148"/>
      <c r="EK375" s="148"/>
      <c r="EL375" s="148"/>
      <c r="EM375" s="148"/>
      <c r="EN375" s="148"/>
      <c r="EO375" s="148"/>
      <c r="EP375" s="148"/>
      <c r="EQ375" s="148"/>
      <c r="ER375" s="148"/>
      <c r="ES375" s="148"/>
      <c r="ET375" s="148"/>
      <c r="EU375" s="148"/>
      <c r="EV375" s="148"/>
      <c r="EW375" s="148"/>
      <c r="EX375" s="148"/>
      <c r="EY375" s="148"/>
      <c r="EZ375" s="148"/>
      <c r="FA375" s="148"/>
      <c r="FB375" s="148"/>
      <c r="FC375" s="148"/>
      <c r="FD375" s="148"/>
      <c r="FE375" s="57"/>
    </row>
    <row r="376" spans="1:161" ht="4.3499999999999996" customHeight="1" x14ac:dyDescent="0.2">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c r="BY376" s="56"/>
      <c r="BZ376" s="56"/>
      <c r="CA376" s="56"/>
      <c r="CB376" s="33"/>
      <c r="CC376" s="57"/>
      <c r="CD376" s="170"/>
      <c r="CE376" s="171"/>
      <c r="CF376" s="171"/>
      <c r="CG376" s="171"/>
      <c r="CH376" s="171"/>
      <c r="CI376" s="171"/>
      <c r="CJ376" s="172"/>
      <c r="CK376" s="149"/>
      <c r="CL376" s="150"/>
      <c r="CM376" s="150"/>
      <c r="CN376" s="150"/>
      <c r="CO376" s="150"/>
      <c r="CP376" s="150"/>
      <c r="CQ376" s="150"/>
      <c r="CR376" s="150"/>
      <c r="CS376" s="150"/>
      <c r="CT376" s="150"/>
      <c r="CU376" s="150"/>
      <c r="CV376" s="150"/>
      <c r="CW376" s="150"/>
      <c r="CX376" s="150"/>
      <c r="CY376" s="150"/>
      <c r="CZ376" s="150"/>
      <c r="DA376" s="150"/>
      <c r="DB376" s="150"/>
      <c r="DC376" s="150"/>
      <c r="DD376" s="150"/>
      <c r="DE376" s="150"/>
      <c r="DF376" s="150"/>
      <c r="DG376" s="150"/>
      <c r="DH376" s="150"/>
      <c r="DI376" s="150"/>
      <c r="DJ376" s="150"/>
      <c r="DK376" s="150"/>
      <c r="DL376" s="150"/>
      <c r="DM376" s="150"/>
      <c r="DN376" s="150"/>
      <c r="DO376" s="150"/>
      <c r="DP376" s="150"/>
      <c r="DQ376" s="150"/>
      <c r="DR376" s="150"/>
      <c r="DS376" s="150"/>
      <c r="DT376" s="150"/>
      <c r="DU376" s="145"/>
      <c r="DV376" s="146"/>
      <c r="DW376" s="170"/>
      <c r="DX376" s="171"/>
      <c r="DY376" s="171"/>
      <c r="DZ376" s="171"/>
      <c r="EA376" s="171"/>
      <c r="EB376" s="171"/>
      <c r="EC376" s="172"/>
      <c r="ED376" s="147"/>
      <c r="EE376" s="148"/>
      <c r="EF376" s="148"/>
      <c r="EG376" s="148"/>
      <c r="EH376" s="148"/>
      <c r="EI376" s="148"/>
      <c r="EJ376" s="148"/>
      <c r="EK376" s="148"/>
      <c r="EL376" s="148"/>
      <c r="EM376" s="148"/>
      <c r="EN376" s="148"/>
      <c r="EO376" s="148"/>
      <c r="EP376" s="148"/>
      <c r="EQ376" s="148"/>
      <c r="ER376" s="148"/>
      <c r="ES376" s="148"/>
      <c r="ET376" s="148"/>
      <c r="EU376" s="148"/>
      <c r="EV376" s="148"/>
      <c r="EW376" s="148"/>
      <c r="EX376" s="148"/>
      <c r="EY376" s="148"/>
      <c r="EZ376" s="148"/>
      <c r="FA376" s="148"/>
      <c r="FB376" s="148"/>
      <c r="FC376" s="148"/>
      <c r="FD376" s="148"/>
      <c r="FE376" s="57"/>
    </row>
    <row r="377" spans="1:161" ht="4.3499999999999996" customHeight="1" x14ac:dyDescent="0.2">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c r="BY377" s="56"/>
      <c r="BZ377" s="56"/>
      <c r="CA377" s="56"/>
      <c r="CB377" s="98"/>
      <c r="CC377" s="57"/>
      <c r="CD377" s="173"/>
      <c r="CE377" s="174"/>
      <c r="CF377" s="174"/>
      <c r="CG377" s="174"/>
      <c r="CH377" s="174"/>
      <c r="CI377" s="174"/>
      <c r="CJ377" s="175"/>
      <c r="CK377" s="149"/>
      <c r="CL377" s="150"/>
      <c r="CM377" s="150"/>
      <c r="CN377" s="150"/>
      <c r="CO377" s="150"/>
      <c r="CP377" s="150"/>
      <c r="CQ377" s="150"/>
      <c r="CR377" s="150"/>
      <c r="CS377" s="150"/>
      <c r="CT377" s="150"/>
      <c r="CU377" s="150"/>
      <c r="CV377" s="150"/>
      <c r="CW377" s="150"/>
      <c r="CX377" s="150"/>
      <c r="CY377" s="150"/>
      <c r="CZ377" s="150"/>
      <c r="DA377" s="150"/>
      <c r="DB377" s="150"/>
      <c r="DC377" s="150"/>
      <c r="DD377" s="150"/>
      <c r="DE377" s="150"/>
      <c r="DF377" s="150"/>
      <c r="DG377" s="150"/>
      <c r="DH377" s="150"/>
      <c r="DI377" s="150"/>
      <c r="DJ377" s="150"/>
      <c r="DK377" s="150"/>
      <c r="DL377" s="150"/>
      <c r="DM377" s="150"/>
      <c r="DN377" s="150"/>
      <c r="DO377" s="150"/>
      <c r="DP377" s="150"/>
      <c r="DQ377" s="150"/>
      <c r="DR377" s="150"/>
      <c r="DS377" s="150"/>
      <c r="DT377" s="150"/>
      <c r="DU377" s="145"/>
      <c r="DV377" s="146"/>
      <c r="DW377" s="173"/>
      <c r="DX377" s="174"/>
      <c r="DY377" s="174"/>
      <c r="DZ377" s="174"/>
      <c r="EA377" s="174"/>
      <c r="EB377" s="174"/>
      <c r="EC377" s="175"/>
      <c r="ED377" s="147"/>
      <c r="EE377" s="148"/>
      <c r="EF377" s="148"/>
      <c r="EG377" s="148"/>
      <c r="EH377" s="148"/>
      <c r="EI377" s="148"/>
      <c r="EJ377" s="148"/>
      <c r="EK377" s="148"/>
      <c r="EL377" s="148"/>
      <c r="EM377" s="148"/>
      <c r="EN377" s="148"/>
      <c r="EO377" s="148"/>
      <c r="EP377" s="148"/>
      <c r="EQ377" s="148"/>
      <c r="ER377" s="148"/>
      <c r="ES377" s="148"/>
      <c r="ET377" s="148"/>
      <c r="EU377" s="148"/>
      <c r="EV377" s="148"/>
      <c r="EW377" s="148"/>
      <c r="EX377" s="148"/>
      <c r="EY377" s="148"/>
      <c r="EZ377" s="148"/>
      <c r="FA377" s="148"/>
      <c r="FB377" s="148"/>
      <c r="FC377" s="148"/>
      <c r="FD377" s="148"/>
      <c r="FE377" s="57"/>
    </row>
    <row r="378" spans="1:161" ht="4.3499999999999996" customHeight="1" x14ac:dyDescent="0.2">
      <c r="A378" s="56"/>
      <c r="B378" s="56"/>
      <c r="C378" s="455" t="s">
        <v>50</v>
      </c>
      <c r="D378" s="456"/>
      <c r="E378" s="456"/>
      <c r="F378" s="456"/>
      <c r="G378" s="456"/>
      <c r="H378" s="456"/>
      <c r="I378" s="457"/>
      <c r="J378" s="466" t="s">
        <v>160</v>
      </c>
      <c r="K378" s="467"/>
      <c r="L378" s="467"/>
      <c r="M378" s="467"/>
      <c r="N378" s="467"/>
      <c r="O378" s="467"/>
      <c r="P378" s="467"/>
      <c r="Q378" s="467"/>
      <c r="R378" s="467"/>
      <c r="S378" s="467"/>
      <c r="T378" s="467"/>
      <c r="U378" s="467"/>
      <c r="V378" s="467"/>
      <c r="W378" s="467"/>
      <c r="X378" s="467"/>
      <c r="Y378" s="467"/>
      <c r="Z378" s="467"/>
      <c r="AA378" s="467"/>
      <c r="AB378" s="467"/>
      <c r="AC378" s="467"/>
      <c r="AD378" s="467"/>
      <c r="AE378" s="467"/>
      <c r="AF378" s="467"/>
      <c r="AG378" s="467"/>
      <c r="AH378" s="467"/>
      <c r="AI378" s="467"/>
      <c r="AJ378" s="467"/>
      <c r="AK378" s="467"/>
      <c r="AL378" s="467"/>
      <c r="AM378" s="467"/>
      <c r="AN378" s="467"/>
      <c r="AO378" s="467"/>
      <c r="AP378" s="467"/>
      <c r="AQ378" s="467"/>
      <c r="AR378" s="467"/>
      <c r="AS378" s="467"/>
      <c r="AT378" s="467"/>
      <c r="AU378" s="467"/>
      <c r="AV378" s="467"/>
      <c r="AW378" s="467"/>
      <c r="AX378" s="467"/>
      <c r="AY378" s="467"/>
      <c r="AZ378" s="467"/>
      <c r="BA378" s="467"/>
      <c r="BB378" s="467"/>
      <c r="BC378" s="467"/>
      <c r="BD378" s="467"/>
      <c r="BE378" s="467"/>
      <c r="BF378" s="467"/>
      <c r="BG378" s="467"/>
      <c r="BH378" s="467"/>
      <c r="BI378" s="467"/>
      <c r="BJ378" s="467"/>
      <c r="BK378" s="467"/>
      <c r="BL378" s="467"/>
      <c r="BM378" s="467"/>
      <c r="BN378" s="467"/>
      <c r="BO378" s="467"/>
      <c r="BP378" s="467"/>
      <c r="BQ378" s="467"/>
      <c r="BR378" s="467"/>
      <c r="BS378" s="467"/>
      <c r="BT378" s="467"/>
      <c r="BU378" s="467"/>
      <c r="BV378" s="467"/>
      <c r="BW378" s="467"/>
      <c r="BX378" s="467"/>
      <c r="BY378" s="467"/>
      <c r="BZ378" s="56"/>
      <c r="CA378" s="56"/>
      <c r="CB378" s="98"/>
      <c r="CC378" s="57"/>
      <c r="CK378" s="57"/>
      <c r="CL378" s="57"/>
      <c r="CM378" s="57"/>
      <c r="CN378" s="57"/>
      <c r="CO378" s="57"/>
      <c r="CP378" s="57"/>
      <c r="CQ378" s="57"/>
      <c r="CR378" s="57"/>
      <c r="CS378" s="57"/>
      <c r="CT378" s="57"/>
      <c r="CU378" s="57"/>
      <c r="CV378" s="57"/>
      <c r="CW378" s="57"/>
      <c r="CX378" s="57"/>
      <c r="CY378" s="57"/>
      <c r="CZ378" s="57"/>
      <c r="DA378" s="57"/>
      <c r="DB378" s="57"/>
      <c r="DC378" s="57"/>
      <c r="DD378" s="57"/>
      <c r="DE378" s="57"/>
      <c r="DF378" s="57"/>
      <c r="DG378" s="57"/>
      <c r="DH378" s="57"/>
      <c r="DI378" s="57"/>
      <c r="DJ378" s="57"/>
      <c r="DK378" s="57"/>
      <c r="DL378" s="57"/>
      <c r="DM378" s="57"/>
      <c r="DN378" s="57"/>
      <c r="DO378" s="57"/>
      <c r="DP378" s="57"/>
      <c r="DQ378" s="57"/>
      <c r="DR378" s="57"/>
      <c r="DS378" s="57"/>
      <c r="DT378" s="79"/>
      <c r="DU378" s="79"/>
      <c r="DV378" s="79"/>
      <c r="DW378" s="57"/>
      <c r="DX378" s="57"/>
      <c r="DY378" s="57"/>
      <c r="DZ378" s="57"/>
      <c r="EA378" s="57"/>
      <c r="EB378" s="57"/>
      <c r="EC378" s="57"/>
      <c r="ED378" s="57"/>
      <c r="EE378" s="57"/>
      <c r="EF378" s="57"/>
      <c r="EG378" s="57"/>
      <c r="EH378" s="57"/>
      <c r="EI378" s="57"/>
      <c r="EJ378" s="57"/>
      <c r="EK378" s="57"/>
      <c r="EL378" s="57"/>
      <c r="EM378" s="57"/>
      <c r="EN378" s="57"/>
      <c r="EO378" s="57"/>
      <c r="EP378" s="57"/>
      <c r="EQ378" s="57"/>
      <c r="ER378" s="57"/>
      <c r="ES378" s="57"/>
      <c r="ET378" s="57"/>
      <c r="EU378" s="57"/>
      <c r="EV378" s="57"/>
      <c r="EW378" s="57"/>
      <c r="EX378" s="57"/>
      <c r="EY378" s="57"/>
      <c r="EZ378" s="57"/>
      <c r="FA378" s="57"/>
      <c r="FB378" s="57"/>
      <c r="FC378" s="57"/>
      <c r="FD378" s="57"/>
      <c r="FE378" s="57"/>
    </row>
    <row r="379" spans="1:161" ht="4.3499999999999996" customHeight="1" x14ac:dyDescent="0.2">
      <c r="A379" s="56"/>
      <c r="B379" s="56"/>
      <c r="C379" s="458"/>
      <c r="D379" s="459"/>
      <c r="E379" s="459"/>
      <c r="F379" s="459"/>
      <c r="G379" s="459"/>
      <c r="H379" s="459"/>
      <c r="I379" s="460"/>
      <c r="J379" s="466"/>
      <c r="K379" s="467"/>
      <c r="L379" s="467"/>
      <c r="M379" s="467"/>
      <c r="N379" s="467"/>
      <c r="O379" s="467"/>
      <c r="P379" s="467"/>
      <c r="Q379" s="467"/>
      <c r="R379" s="467"/>
      <c r="S379" s="467"/>
      <c r="T379" s="467"/>
      <c r="U379" s="467"/>
      <c r="V379" s="467"/>
      <c r="W379" s="467"/>
      <c r="X379" s="467"/>
      <c r="Y379" s="467"/>
      <c r="Z379" s="467"/>
      <c r="AA379" s="467"/>
      <c r="AB379" s="467"/>
      <c r="AC379" s="467"/>
      <c r="AD379" s="467"/>
      <c r="AE379" s="467"/>
      <c r="AF379" s="467"/>
      <c r="AG379" s="467"/>
      <c r="AH379" s="467"/>
      <c r="AI379" s="467"/>
      <c r="AJ379" s="467"/>
      <c r="AK379" s="467"/>
      <c r="AL379" s="467"/>
      <c r="AM379" s="467"/>
      <c r="AN379" s="467"/>
      <c r="AO379" s="467"/>
      <c r="AP379" s="467"/>
      <c r="AQ379" s="467"/>
      <c r="AR379" s="467"/>
      <c r="AS379" s="467"/>
      <c r="AT379" s="467"/>
      <c r="AU379" s="467"/>
      <c r="AV379" s="467"/>
      <c r="AW379" s="467"/>
      <c r="AX379" s="467"/>
      <c r="AY379" s="467"/>
      <c r="AZ379" s="467"/>
      <c r="BA379" s="467"/>
      <c r="BB379" s="467"/>
      <c r="BC379" s="467"/>
      <c r="BD379" s="467"/>
      <c r="BE379" s="467"/>
      <c r="BF379" s="467"/>
      <c r="BG379" s="467"/>
      <c r="BH379" s="467"/>
      <c r="BI379" s="467"/>
      <c r="BJ379" s="467"/>
      <c r="BK379" s="467"/>
      <c r="BL379" s="467"/>
      <c r="BM379" s="467"/>
      <c r="BN379" s="467"/>
      <c r="BO379" s="467"/>
      <c r="BP379" s="467"/>
      <c r="BQ379" s="467"/>
      <c r="BR379" s="467"/>
      <c r="BS379" s="467"/>
      <c r="BT379" s="467"/>
      <c r="BU379" s="467"/>
      <c r="BV379" s="467"/>
      <c r="BW379" s="467"/>
      <c r="BX379" s="467"/>
      <c r="BY379" s="467"/>
      <c r="BZ379" s="56"/>
      <c r="CA379" s="56"/>
      <c r="CB379" s="98"/>
      <c r="CC379" s="57"/>
      <c r="CD379" s="167" t="s">
        <v>50</v>
      </c>
      <c r="CE379" s="168"/>
      <c r="CF379" s="168"/>
      <c r="CG379" s="168"/>
      <c r="CH379" s="168"/>
      <c r="CI379" s="168"/>
      <c r="CJ379" s="169"/>
      <c r="CK379" s="147" t="s">
        <v>194</v>
      </c>
      <c r="CL379" s="148"/>
      <c r="CM379" s="148"/>
      <c r="CN379" s="148"/>
      <c r="CO379" s="148"/>
      <c r="CP379" s="148"/>
      <c r="CQ379" s="148"/>
      <c r="CR379" s="148"/>
      <c r="CS379" s="148"/>
      <c r="CT379" s="148"/>
      <c r="CU379" s="148"/>
      <c r="CV379" s="148"/>
      <c r="CW379" s="148"/>
      <c r="CX379" s="148"/>
      <c r="CY379" s="148"/>
      <c r="CZ379" s="148"/>
      <c r="DA379" s="148"/>
      <c r="DB379" s="148"/>
      <c r="DC379" s="148"/>
      <c r="DD379" s="148"/>
      <c r="DE379" s="148"/>
      <c r="DF379" s="148"/>
      <c r="DG379" s="148"/>
      <c r="DH379" s="148"/>
      <c r="DI379" s="148"/>
      <c r="DJ379" s="148"/>
      <c r="DK379" s="148"/>
      <c r="DL379" s="148"/>
      <c r="DM379" s="148"/>
      <c r="DN379" s="148"/>
      <c r="DO379" s="148"/>
      <c r="DP379" s="148"/>
      <c r="DQ379" s="148"/>
      <c r="DR379" s="148"/>
      <c r="DS379" s="148"/>
      <c r="DT379" s="148"/>
      <c r="DU379" s="145"/>
      <c r="DV379" s="146"/>
      <c r="DW379" s="167" t="s">
        <v>50</v>
      </c>
      <c r="DX379" s="168"/>
      <c r="DY379" s="168"/>
      <c r="DZ379" s="168"/>
      <c r="EA379" s="168"/>
      <c r="EB379" s="168"/>
      <c r="EC379" s="169"/>
      <c r="ED379" s="147" t="s">
        <v>195</v>
      </c>
      <c r="EE379" s="148"/>
      <c r="EF379" s="148"/>
      <c r="EG379" s="148"/>
      <c r="EH379" s="148"/>
      <c r="EI379" s="148"/>
      <c r="EJ379" s="148"/>
      <c r="EK379" s="148"/>
      <c r="EL379" s="148"/>
      <c r="EM379" s="148"/>
      <c r="EN379" s="148"/>
      <c r="EO379" s="148"/>
      <c r="EP379" s="148"/>
      <c r="EQ379" s="148"/>
      <c r="ER379" s="148"/>
      <c r="ES379" s="148"/>
      <c r="ET379" s="148"/>
      <c r="EU379" s="148"/>
      <c r="EV379" s="148"/>
      <c r="EW379" s="148"/>
      <c r="EX379" s="148"/>
      <c r="EY379" s="148"/>
      <c r="EZ379" s="148"/>
      <c r="FA379" s="148"/>
      <c r="FB379" s="148"/>
      <c r="FC379" s="148"/>
      <c r="FD379" s="148"/>
      <c r="FE379" s="57"/>
    </row>
    <row r="380" spans="1:161" ht="4.3499999999999996" customHeight="1" x14ac:dyDescent="0.2">
      <c r="A380" s="56"/>
      <c r="B380" s="56"/>
      <c r="C380" s="458"/>
      <c r="D380" s="459"/>
      <c r="E380" s="459"/>
      <c r="F380" s="459"/>
      <c r="G380" s="459"/>
      <c r="H380" s="459"/>
      <c r="I380" s="460"/>
      <c r="J380" s="466"/>
      <c r="K380" s="467"/>
      <c r="L380" s="467"/>
      <c r="M380" s="467"/>
      <c r="N380" s="467"/>
      <c r="O380" s="467"/>
      <c r="P380" s="467"/>
      <c r="Q380" s="467"/>
      <c r="R380" s="467"/>
      <c r="S380" s="467"/>
      <c r="T380" s="467"/>
      <c r="U380" s="467"/>
      <c r="V380" s="467"/>
      <c r="W380" s="467"/>
      <c r="X380" s="467"/>
      <c r="Y380" s="467"/>
      <c r="Z380" s="467"/>
      <c r="AA380" s="467"/>
      <c r="AB380" s="467"/>
      <c r="AC380" s="467"/>
      <c r="AD380" s="467"/>
      <c r="AE380" s="467"/>
      <c r="AF380" s="467"/>
      <c r="AG380" s="467"/>
      <c r="AH380" s="467"/>
      <c r="AI380" s="467"/>
      <c r="AJ380" s="467"/>
      <c r="AK380" s="467"/>
      <c r="AL380" s="467"/>
      <c r="AM380" s="467"/>
      <c r="AN380" s="467"/>
      <c r="AO380" s="467"/>
      <c r="AP380" s="467"/>
      <c r="AQ380" s="467"/>
      <c r="AR380" s="467"/>
      <c r="AS380" s="467"/>
      <c r="AT380" s="467"/>
      <c r="AU380" s="467"/>
      <c r="AV380" s="467"/>
      <c r="AW380" s="467"/>
      <c r="AX380" s="467"/>
      <c r="AY380" s="467"/>
      <c r="AZ380" s="467"/>
      <c r="BA380" s="467"/>
      <c r="BB380" s="467"/>
      <c r="BC380" s="467"/>
      <c r="BD380" s="467"/>
      <c r="BE380" s="467"/>
      <c r="BF380" s="467"/>
      <c r="BG380" s="467"/>
      <c r="BH380" s="467"/>
      <c r="BI380" s="467"/>
      <c r="BJ380" s="467"/>
      <c r="BK380" s="467"/>
      <c r="BL380" s="467"/>
      <c r="BM380" s="467"/>
      <c r="BN380" s="467"/>
      <c r="BO380" s="467"/>
      <c r="BP380" s="467"/>
      <c r="BQ380" s="467"/>
      <c r="BR380" s="467"/>
      <c r="BS380" s="467"/>
      <c r="BT380" s="467"/>
      <c r="BU380" s="467"/>
      <c r="BV380" s="467"/>
      <c r="BW380" s="467"/>
      <c r="BX380" s="467"/>
      <c r="BY380" s="467"/>
      <c r="BZ380" s="56"/>
      <c r="CA380" s="56"/>
      <c r="CB380" s="98"/>
      <c r="CC380" s="57"/>
      <c r="CD380" s="170"/>
      <c r="CE380" s="171"/>
      <c r="CF380" s="171"/>
      <c r="CG380" s="171"/>
      <c r="CH380" s="171"/>
      <c r="CI380" s="171"/>
      <c r="CJ380" s="172"/>
      <c r="CK380" s="147"/>
      <c r="CL380" s="148"/>
      <c r="CM380" s="148"/>
      <c r="CN380" s="148"/>
      <c r="CO380" s="148"/>
      <c r="CP380" s="148"/>
      <c r="CQ380" s="148"/>
      <c r="CR380" s="148"/>
      <c r="CS380" s="148"/>
      <c r="CT380" s="148"/>
      <c r="CU380" s="148"/>
      <c r="CV380" s="148"/>
      <c r="CW380" s="148"/>
      <c r="CX380" s="148"/>
      <c r="CY380" s="148"/>
      <c r="CZ380" s="148"/>
      <c r="DA380" s="148"/>
      <c r="DB380" s="148"/>
      <c r="DC380" s="148"/>
      <c r="DD380" s="148"/>
      <c r="DE380" s="148"/>
      <c r="DF380" s="148"/>
      <c r="DG380" s="148"/>
      <c r="DH380" s="148"/>
      <c r="DI380" s="148"/>
      <c r="DJ380" s="148"/>
      <c r="DK380" s="148"/>
      <c r="DL380" s="148"/>
      <c r="DM380" s="148"/>
      <c r="DN380" s="148"/>
      <c r="DO380" s="148"/>
      <c r="DP380" s="148"/>
      <c r="DQ380" s="148"/>
      <c r="DR380" s="148"/>
      <c r="DS380" s="148"/>
      <c r="DT380" s="148"/>
      <c r="DU380" s="145"/>
      <c r="DV380" s="146"/>
      <c r="DW380" s="170"/>
      <c r="DX380" s="171"/>
      <c r="DY380" s="171"/>
      <c r="DZ380" s="171"/>
      <c r="EA380" s="171"/>
      <c r="EB380" s="171"/>
      <c r="EC380" s="172"/>
      <c r="ED380" s="147"/>
      <c r="EE380" s="148"/>
      <c r="EF380" s="148"/>
      <c r="EG380" s="148"/>
      <c r="EH380" s="148"/>
      <c r="EI380" s="148"/>
      <c r="EJ380" s="148"/>
      <c r="EK380" s="148"/>
      <c r="EL380" s="148"/>
      <c r="EM380" s="148"/>
      <c r="EN380" s="148"/>
      <c r="EO380" s="148"/>
      <c r="EP380" s="148"/>
      <c r="EQ380" s="148"/>
      <c r="ER380" s="148"/>
      <c r="ES380" s="148"/>
      <c r="ET380" s="148"/>
      <c r="EU380" s="148"/>
      <c r="EV380" s="148"/>
      <c r="EW380" s="148"/>
      <c r="EX380" s="148"/>
      <c r="EY380" s="148"/>
      <c r="EZ380" s="148"/>
      <c r="FA380" s="148"/>
      <c r="FB380" s="148"/>
      <c r="FC380" s="148"/>
      <c r="FD380" s="148"/>
      <c r="FE380" s="57"/>
    </row>
    <row r="381" spans="1:161" ht="4.3499999999999996" customHeight="1" x14ac:dyDescent="0.2">
      <c r="A381" s="56"/>
      <c r="B381" s="56"/>
      <c r="C381" s="461"/>
      <c r="D381" s="462"/>
      <c r="E381" s="462"/>
      <c r="F381" s="462"/>
      <c r="G381" s="462"/>
      <c r="H381" s="462"/>
      <c r="I381" s="463"/>
      <c r="J381" s="466"/>
      <c r="K381" s="467"/>
      <c r="L381" s="467"/>
      <c r="M381" s="467"/>
      <c r="N381" s="467"/>
      <c r="O381" s="467"/>
      <c r="P381" s="467"/>
      <c r="Q381" s="467"/>
      <c r="R381" s="467"/>
      <c r="S381" s="467"/>
      <c r="T381" s="467"/>
      <c r="U381" s="467"/>
      <c r="V381" s="467"/>
      <c r="W381" s="467"/>
      <c r="X381" s="467"/>
      <c r="Y381" s="467"/>
      <c r="Z381" s="467"/>
      <c r="AA381" s="467"/>
      <c r="AB381" s="467"/>
      <c r="AC381" s="467"/>
      <c r="AD381" s="467"/>
      <c r="AE381" s="467"/>
      <c r="AF381" s="467"/>
      <c r="AG381" s="467"/>
      <c r="AH381" s="467"/>
      <c r="AI381" s="467"/>
      <c r="AJ381" s="467"/>
      <c r="AK381" s="467"/>
      <c r="AL381" s="467"/>
      <c r="AM381" s="467"/>
      <c r="AN381" s="467"/>
      <c r="AO381" s="467"/>
      <c r="AP381" s="467"/>
      <c r="AQ381" s="467"/>
      <c r="AR381" s="467"/>
      <c r="AS381" s="467"/>
      <c r="AT381" s="467"/>
      <c r="AU381" s="467"/>
      <c r="AV381" s="467"/>
      <c r="AW381" s="467"/>
      <c r="AX381" s="467"/>
      <c r="AY381" s="467"/>
      <c r="AZ381" s="467"/>
      <c r="BA381" s="467"/>
      <c r="BB381" s="467"/>
      <c r="BC381" s="467"/>
      <c r="BD381" s="467"/>
      <c r="BE381" s="467"/>
      <c r="BF381" s="467"/>
      <c r="BG381" s="467"/>
      <c r="BH381" s="467"/>
      <c r="BI381" s="467"/>
      <c r="BJ381" s="467"/>
      <c r="BK381" s="467"/>
      <c r="BL381" s="467"/>
      <c r="BM381" s="467"/>
      <c r="BN381" s="467"/>
      <c r="BO381" s="467"/>
      <c r="BP381" s="467"/>
      <c r="BQ381" s="467"/>
      <c r="BR381" s="467"/>
      <c r="BS381" s="467"/>
      <c r="BT381" s="467"/>
      <c r="BU381" s="467"/>
      <c r="BV381" s="467"/>
      <c r="BW381" s="467"/>
      <c r="BX381" s="467"/>
      <c r="BY381" s="467"/>
      <c r="BZ381" s="56"/>
      <c r="CA381" s="56"/>
      <c r="CB381" s="98"/>
      <c r="CC381" s="57"/>
      <c r="CD381" s="170"/>
      <c r="CE381" s="171"/>
      <c r="CF381" s="171"/>
      <c r="CG381" s="171"/>
      <c r="CH381" s="171"/>
      <c r="CI381" s="171"/>
      <c r="CJ381" s="172"/>
      <c r="CK381" s="147"/>
      <c r="CL381" s="148"/>
      <c r="CM381" s="148"/>
      <c r="CN381" s="148"/>
      <c r="CO381" s="148"/>
      <c r="CP381" s="148"/>
      <c r="CQ381" s="148"/>
      <c r="CR381" s="148"/>
      <c r="CS381" s="148"/>
      <c r="CT381" s="148"/>
      <c r="CU381" s="148"/>
      <c r="CV381" s="148"/>
      <c r="CW381" s="148"/>
      <c r="CX381" s="148"/>
      <c r="CY381" s="148"/>
      <c r="CZ381" s="148"/>
      <c r="DA381" s="148"/>
      <c r="DB381" s="148"/>
      <c r="DC381" s="148"/>
      <c r="DD381" s="148"/>
      <c r="DE381" s="148"/>
      <c r="DF381" s="148"/>
      <c r="DG381" s="148"/>
      <c r="DH381" s="148"/>
      <c r="DI381" s="148"/>
      <c r="DJ381" s="148"/>
      <c r="DK381" s="148"/>
      <c r="DL381" s="148"/>
      <c r="DM381" s="148"/>
      <c r="DN381" s="148"/>
      <c r="DO381" s="148"/>
      <c r="DP381" s="148"/>
      <c r="DQ381" s="148"/>
      <c r="DR381" s="148"/>
      <c r="DS381" s="148"/>
      <c r="DT381" s="148"/>
      <c r="DU381" s="145"/>
      <c r="DV381" s="146"/>
      <c r="DW381" s="170"/>
      <c r="DX381" s="171"/>
      <c r="DY381" s="171"/>
      <c r="DZ381" s="171"/>
      <c r="EA381" s="171"/>
      <c r="EB381" s="171"/>
      <c r="EC381" s="172"/>
      <c r="ED381" s="147"/>
      <c r="EE381" s="148"/>
      <c r="EF381" s="148"/>
      <c r="EG381" s="148"/>
      <c r="EH381" s="148"/>
      <c r="EI381" s="148"/>
      <c r="EJ381" s="148"/>
      <c r="EK381" s="148"/>
      <c r="EL381" s="148"/>
      <c r="EM381" s="148"/>
      <c r="EN381" s="148"/>
      <c r="EO381" s="148"/>
      <c r="EP381" s="148"/>
      <c r="EQ381" s="148"/>
      <c r="ER381" s="148"/>
      <c r="ES381" s="148"/>
      <c r="ET381" s="148"/>
      <c r="EU381" s="148"/>
      <c r="EV381" s="148"/>
      <c r="EW381" s="148"/>
      <c r="EX381" s="148"/>
      <c r="EY381" s="148"/>
      <c r="EZ381" s="148"/>
      <c r="FA381" s="148"/>
      <c r="FB381" s="148"/>
      <c r="FC381" s="148"/>
      <c r="FD381" s="148"/>
      <c r="FE381" s="57"/>
    </row>
    <row r="382" spans="1:161" ht="4.3499999999999996" customHeight="1" x14ac:dyDescent="0.2">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c r="BY382" s="56"/>
      <c r="BZ382" s="56"/>
      <c r="CA382" s="56"/>
      <c r="CB382" s="98"/>
      <c r="CC382" s="57"/>
      <c r="CD382" s="173"/>
      <c r="CE382" s="174"/>
      <c r="CF382" s="174"/>
      <c r="CG382" s="174"/>
      <c r="CH382" s="174"/>
      <c r="CI382" s="174"/>
      <c r="CJ382" s="175"/>
      <c r="CK382" s="147"/>
      <c r="CL382" s="148"/>
      <c r="CM382" s="148"/>
      <c r="CN382" s="148"/>
      <c r="CO382" s="148"/>
      <c r="CP382" s="148"/>
      <c r="CQ382" s="148"/>
      <c r="CR382" s="148"/>
      <c r="CS382" s="148"/>
      <c r="CT382" s="148"/>
      <c r="CU382" s="148"/>
      <c r="CV382" s="148"/>
      <c r="CW382" s="148"/>
      <c r="CX382" s="148"/>
      <c r="CY382" s="148"/>
      <c r="CZ382" s="148"/>
      <c r="DA382" s="148"/>
      <c r="DB382" s="148"/>
      <c r="DC382" s="148"/>
      <c r="DD382" s="148"/>
      <c r="DE382" s="148"/>
      <c r="DF382" s="148"/>
      <c r="DG382" s="148"/>
      <c r="DH382" s="148"/>
      <c r="DI382" s="148"/>
      <c r="DJ382" s="148"/>
      <c r="DK382" s="148"/>
      <c r="DL382" s="148"/>
      <c r="DM382" s="148"/>
      <c r="DN382" s="148"/>
      <c r="DO382" s="148"/>
      <c r="DP382" s="148"/>
      <c r="DQ382" s="148"/>
      <c r="DR382" s="148"/>
      <c r="DS382" s="148"/>
      <c r="DT382" s="148"/>
      <c r="DU382" s="145"/>
      <c r="DV382" s="146"/>
      <c r="DW382" s="173"/>
      <c r="DX382" s="174"/>
      <c r="DY382" s="174"/>
      <c r="DZ382" s="174"/>
      <c r="EA382" s="174"/>
      <c r="EB382" s="174"/>
      <c r="EC382" s="175"/>
      <c r="ED382" s="147"/>
      <c r="EE382" s="148"/>
      <c r="EF382" s="148"/>
      <c r="EG382" s="148"/>
      <c r="EH382" s="148"/>
      <c r="EI382" s="148"/>
      <c r="EJ382" s="148"/>
      <c r="EK382" s="148"/>
      <c r="EL382" s="148"/>
      <c r="EM382" s="148"/>
      <c r="EN382" s="148"/>
      <c r="EO382" s="148"/>
      <c r="EP382" s="148"/>
      <c r="EQ382" s="148"/>
      <c r="ER382" s="148"/>
      <c r="ES382" s="148"/>
      <c r="ET382" s="148"/>
      <c r="EU382" s="148"/>
      <c r="EV382" s="148"/>
      <c r="EW382" s="148"/>
      <c r="EX382" s="148"/>
      <c r="EY382" s="148"/>
      <c r="EZ382" s="148"/>
      <c r="FA382" s="148"/>
      <c r="FB382" s="148"/>
      <c r="FC382" s="148"/>
      <c r="FD382" s="148"/>
      <c r="FE382" s="57"/>
    </row>
    <row r="383" spans="1:161" ht="4.3499999999999996" customHeight="1" x14ac:dyDescent="0.2">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c r="BR383" s="56"/>
      <c r="BS383" s="56"/>
      <c r="BT383" s="56"/>
      <c r="BU383" s="56"/>
      <c r="BV383" s="56"/>
      <c r="BW383" s="56"/>
      <c r="BX383" s="56"/>
      <c r="BY383" s="56"/>
      <c r="BZ383" s="56"/>
      <c r="CA383" s="56"/>
      <c r="CB383" s="98"/>
      <c r="CC383" s="57"/>
      <c r="CK383" s="57"/>
      <c r="CL383" s="57"/>
      <c r="CM383" s="57"/>
      <c r="CN383" s="57"/>
      <c r="CO383" s="57"/>
      <c r="CP383" s="57"/>
      <c r="CQ383" s="57"/>
      <c r="CR383" s="57"/>
      <c r="CS383" s="57"/>
      <c r="CT383" s="57"/>
      <c r="CU383" s="57"/>
      <c r="CV383" s="57"/>
      <c r="CW383" s="57"/>
      <c r="CX383" s="57"/>
      <c r="CY383" s="57"/>
      <c r="CZ383" s="57"/>
      <c r="DA383" s="57"/>
      <c r="DB383" s="57"/>
      <c r="DC383" s="57"/>
      <c r="DD383" s="57"/>
      <c r="DE383" s="57"/>
      <c r="DF383" s="57"/>
      <c r="DG383" s="57"/>
      <c r="DH383" s="57"/>
      <c r="DI383" s="57"/>
      <c r="DJ383" s="57"/>
      <c r="DK383" s="57"/>
      <c r="DL383" s="57"/>
      <c r="DM383" s="57"/>
      <c r="DN383" s="57"/>
      <c r="DO383" s="57"/>
      <c r="DP383" s="57"/>
      <c r="DQ383" s="57"/>
      <c r="DR383" s="57"/>
      <c r="DS383" s="57"/>
      <c r="DT383" s="57"/>
      <c r="DU383" s="57"/>
      <c r="DV383" s="57"/>
      <c r="DW383" s="57"/>
      <c r="DX383" s="57"/>
      <c r="DY383" s="57"/>
      <c r="DZ383" s="57"/>
      <c r="EA383" s="57"/>
      <c r="EB383" s="57"/>
      <c r="EC383" s="57"/>
      <c r="ED383" s="57"/>
      <c r="EE383" s="57"/>
      <c r="EF383" s="57"/>
      <c r="EG383" s="57"/>
      <c r="EH383" s="57"/>
      <c r="EI383" s="57"/>
      <c r="EJ383" s="57"/>
      <c r="EK383" s="57"/>
      <c r="EL383" s="57"/>
      <c r="EM383" s="57"/>
      <c r="EN383" s="57"/>
      <c r="EO383" s="57"/>
      <c r="EP383" s="57"/>
      <c r="EQ383" s="57"/>
      <c r="ER383" s="57"/>
      <c r="ES383" s="57"/>
      <c r="ET383" s="57"/>
      <c r="EU383" s="57"/>
      <c r="EV383" s="57"/>
      <c r="EW383" s="57"/>
      <c r="EX383" s="57"/>
      <c r="EY383" s="57"/>
      <c r="EZ383" s="57"/>
      <c r="FA383" s="57"/>
      <c r="FB383" s="57"/>
      <c r="FC383" s="141"/>
      <c r="FD383" s="11"/>
      <c r="FE383" s="57"/>
    </row>
    <row r="384" spans="1:161" ht="4.3499999999999996" customHeight="1" x14ac:dyDescent="0.2">
      <c r="A384" s="56"/>
      <c r="B384" s="56"/>
      <c r="C384" s="455" t="s">
        <v>50</v>
      </c>
      <c r="D384" s="456"/>
      <c r="E384" s="456"/>
      <c r="F384" s="456"/>
      <c r="G384" s="456"/>
      <c r="H384" s="456"/>
      <c r="I384" s="457"/>
      <c r="J384" s="466" t="s">
        <v>150</v>
      </c>
      <c r="K384" s="467"/>
      <c r="L384" s="467"/>
      <c r="M384" s="467"/>
      <c r="N384" s="467"/>
      <c r="O384" s="467"/>
      <c r="P384" s="467"/>
      <c r="Q384" s="467"/>
      <c r="R384" s="467"/>
      <c r="S384" s="467"/>
      <c r="T384" s="467"/>
      <c r="U384" s="467"/>
      <c r="V384" s="467"/>
      <c r="W384" s="467"/>
      <c r="X384" s="467"/>
      <c r="Y384" s="467"/>
      <c r="Z384" s="467"/>
      <c r="AA384" s="467"/>
      <c r="AB384" s="467"/>
      <c r="AC384" s="467"/>
      <c r="AD384" s="467"/>
      <c r="AE384" s="467"/>
      <c r="AF384" s="467"/>
      <c r="AG384" s="467"/>
      <c r="AH384" s="467"/>
      <c r="AI384" s="467"/>
      <c r="AJ384" s="467"/>
      <c r="AK384" s="467"/>
      <c r="AL384" s="467"/>
      <c r="AM384" s="467"/>
      <c r="AN384" s="467"/>
      <c r="AO384" s="467"/>
      <c r="AP384" s="467"/>
      <c r="AQ384" s="467"/>
      <c r="AR384" s="467"/>
      <c r="AS384" s="467"/>
      <c r="AT384" s="467"/>
      <c r="AU384" s="467"/>
      <c r="AV384" s="467"/>
      <c r="AW384" s="467"/>
      <c r="AX384" s="467"/>
      <c r="AY384" s="467"/>
      <c r="AZ384" s="467"/>
      <c r="BA384" s="467"/>
      <c r="BB384" s="467"/>
      <c r="BC384" s="467"/>
      <c r="BD384" s="467"/>
      <c r="BE384" s="467"/>
      <c r="BF384" s="467"/>
      <c r="BG384" s="467"/>
      <c r="BH384" s="467"/>
      <c r="BI384" s="467"/>
      <c r="BJ384" s="467"/>
      <c r="BK384" s="467"/>
      <c r="BL384" s="467"/>
      <c r="BM384" s="467"/>
      <c r="BN384" s="467"/>
      <c r="BO384" s="467"/>
      <c r="BP384" s="467"/>
      <c r="BQ384" s="467"/>
      <c r="BR384" s="467"/>
      <c r="BS384" s="467"/>
      <c r="BT384" s="467"/>
      <c r="BU384" s="467"/>
      <c r="BV384" s="467"/>
      <c r="BW384" s="467"/>
      <c r="BX384" s="467"/>
      <c r="BY384" s="467"/>
      <c r="BZ384" s="56"/>
      <c r="CA384" s="56"/>
      <c r="CB384" s="98"/>
      <c r="CC384" s="57"/>
      <c r="CD384" s="167" t="s">
        <v>50</v>
      </c>
      <c r="CE384" s="168"/>
      <c r="CF384" s="168"/>
      <c r="CG384" s="168"/>
      <c r="CH384" s="168"/>
      <c r="CI384" s="168"/>
      <c r="CJ384" s="169"/>
      <c r="CK384" s="147" t="s">
        <v>269</v>
      </c>
      <c r="CL384" s="148"/>
      <c r="CM384" s="148"/>
      <c r="CN384" s="148"/>
      <c r="CO384" s="148"/>
      <c r="CP384" s="148"/>
      <c r="CQ384" s="148"/>
      <c r="CR384" s="148"/>
      <c r="CS384" s="148"/>
      <c r="CT384" s="148"/>
      <c r="CU384" s="148"/>
      <c r="CV384" s="148"/>
      <c r="CW384" s="148"/>
      <c r="CX384" s="148"/>
      <c r="CY384" s="148"/>
      <c r="CZ384" s="148"/>
      <c r="DA384" s="148"/>
      <c r="DB384" s="148"/>
      <c r="DC384" s="148"/>
      <c r="DD384" s="148"/>
      <c r="DE384" s="148"/>
      <c r="DF384" s="148"/>
      <c r="DG384" s="148"/>
      <c r="DH384" s="148"/>
      <c r="DI384" s="148"/>
      <c r="DJ384" s="148"/>
      <c r="DK384" s="148"/>
      <c r="DL384" s="148"/>
      <c r="DM384" s="148"/>
      <c r="DN384" s="148"/>
      <c r="DO384" s="148"/>
      <c r="DP384" s="148"/>
      <c r="DQ384" s="148"/>
      <c r="DR384" s="148"/>
      <c r="DS384" s="148"/>
      <c r="DT384" s="148"/>
      <c r="DU384" s="69"/>
      <c r="DV384" s="69"/>
      <c r="DW384" s="57"/>
      <c r="DX384" s="57"/>
      <c r="DY384" s="57"/>
      <c r="DZ384" s="57"/>
      <c r="EA384" s="57"/>
      <c r="EB384" s="57"/>
      <c r="EC384" s="57"/>
      <c r="ED384" s="57"/>
      <c r="EE384" s="57"/>
      <c r="EF384" s="57"/>
      <c r="EG384" s="57"/>
      <c r="EH384" s="57"/>
      <c r="EI384" s="57"/>
      <c r="EJ384" s="57"/>
      <c r="EK384" s="57"/>
      <c r="EL384" s="57"/>
      <c r="EM384" s="57"/>
      <c r="EN384" s="57"/>
      <c r="EO384" s="57"/>
      <c r="EP384" s="57"/>
      <c r="EQ384" s="57"/>
      <c r="ER384" s="57"/>
      <c r="ES384" s="57"/>
      <c r="ET384" s="57"/>
      <c r="EU384" s="57"/>
      <c r="EV384" s="57"/>
      <c r="EW384" s="57"/>
      <c r="EX384" s="57"/>
      <c r="EY384" s="57"/>
      <c r="EZ384" s="57"/>
      <c r="FA384" s="57"/>
      <c r="FB384" s="57"/>
      <c r="FC384" s="65"/>
      <c r="FD384" s="11"/>
      <c r="FE384" s="57"/>
    </row>
    <row r="385" spans="1:161" ht="4.3499999999999996" customHeight="1" x14ac:dyDescent="0.2">
      <c r="A385" s="56"/>
      <c r="B385" s="56"/>
      <c r="C385" s="458"/>
      <c r="D385" s="459"/>
      <c r="E385" s="459"/>
      <c r="F385" s="459"/>
      <c r="G385" s="459"/>
      <c r="H385" s="459"/>
      <c r="I385" s="460"/>
      <c r="J385" s="466"/>
      <c r="K385" s="467"/>
      <c r="L385" s="467"/>
      <c r="M385" s="467"/>
      <c r="N385" s="467"/>
      <c r="O385" s="467"/>
      <c r="P385" s="467"/>
      <c r="Q385" s="467"/>
      <c r="R385" s="467"/>
      <c r="S385" s="467"/>
      <c r="T385" s="467"/>
      <c r="U385" s="467"/>
      <c r="V385" s="467"/>
      <c r="W385" s="467"/>
      <c r="X385" s="467"/>
      <c r="Y385" s="467"/>
      <c r="Z385" s="467"/>
      <c r="AA385" s="467"/>
      <c r="AB385" s="467"/>
      <c r="AC385" s="467"/>
      <c r="AD385" s="467"/>
      <c r="AE385" s="467"/>
      <c r="AF385" s="467"/>
      <c r="AG385" s="467"/>
      <c r="AH385" s="467"/>
      <c r="AI385" s="467"/>
      <c r="AJ385" s="467"/>
      <c r="AK385" s="467"/>
      <c r="AL385" s="467"/>
      <c r="AM385" s="467"/>
      <c r="AN385" s="467"/>
      <c r="AO385" s="467"/>
      <c r="AP385" s="467"/>
      <c r="AQ385" s="467"/>
      <c r="AR385" s="467"/>
      <c r="AS385" s="467"/>
      <c r="AT385" s="467"/>
      <c r="AU385" s="467"/>
      <c r="AV385" s="467"/>
      <c r="AW385" s="467"/>
      <c r="AX385" s="467"/>
      <c r="AY385" s="467"/>
      <c r="AZ385" s="467"/>
      <c r="BA385" s="467"/>
      <c r="BB385" s="467"/>
      <c r="BC385" s="467"/>
      <c r="BD385" s="467"/>
      <c r="BE385" s="467"/>
      <c r="BF385" s="467"/>
      <c r="BG385" s="467"/>
      <c r="BH385" s="467"/>
      <c r="BI385" s="467"/>
      <c r="BJ385" s="467"/>
      <c r="BK385" s="467"/>
      <c r="BL385" s="467"/>
      <c r="BM385" s="467"/>
      <c r="BN385" s="467"/>
      <c r="BO385" s="467"/>
      <c r="BP385" s="467"/>
      <c r="BQ385" s="467"/>
      <c r="BR385" s="467"/>
      <c r="BS385" s="467"/>
      <c r="BT385" s="467"/>
      <c r="BU385" s="467"/>
      <c r="BV385" s="467"/>
      <c r="BW385" s="467"/>
      <c r="BX385" s="467"/>
      <c r="BY385" s="467"/>
      <c r="BZ385" s="56"/>
      <c r="CA385" s="57"/>
      <c r="CB385" s="98"/>
      <c r="CC385" s="57"/>
      <c r="CD385" s="170"/>
      <c r="CE385" s="171"/>
      <c r="CF385" s="171"/>
      <c r="CG385" s="171"/>
      <c r="CH385" s="171"/>
      <c r="CI385" s="171"/>
      <c r="CJ385" s="172"/>
      <c r="CK385" s="147"/>
      <c r="CL385" s="148"/>
      <c r="CM385" s="148"/>
      <c r="CN385" s="148"/>
      <c r="CO385" s="148"/>
      <c r="CP385" s="148"/>
      <c r="CQ385" s="148"/>
      <c r="CR385" s="148"/>
      <c r="CS385" s="148"/>
      <c r="CT385" s="148"/>
      <c r="CU385" s="148"/>
      <c r="CV385" s="148"/>
      <c r="CW385" s="148"/>
      <c r="CX385" s="148"/>
      <c r="CY385" s="148"/>
      <c r="CZ385" s="148"/>
      <c r="DA385" s="148"/>
      <c r="DB385" s="148"/>
      <c r="DC385" s="148"/>
      <c r="DD385" s="148"/>
      <c r="DE385" s="148"/>
      <c r="DF385" s="148"/>
      <c r="DG385" s="148"/>
      <c r="DH385" s="148"/>
      <c r="DI385" s="148"/>
      <c r="DJ385" s="148"/>
      <c r="DK385" s="148"/>
      <c r="DL385" s="148"/>
      <c r="DM385" s="148"/>
      <c r="DN385" s="148"/>
      <c r="DO385" s="148"/>
      <c r="DP385" s="148"/>
      <c r="DQ385" s="148"/>
      <c r="DR385" s="148"/>
      <c r="DS385" s="148"/>
      <c r="DT385" s="148"/>
      <c r="DU385" s="69"/>
      <c r="DV385" s="69"/>
      <c r="DW385" s="57"/>
      <c r="DX385" s="57"/>
      <c r="DY385" s="57"/>
      <c r="DZ385" s="57"/>
      <c r="EA385" s="57"/>
      <c r="EB385" s="57"/>
      <c r="EC385" s="57"/>
      <c r="ED385" s="57"/>
      <c r="EE385" s="57"/>
      <c r="EF385" s="57"/>
      <c r="EG385" s="57"/>
      <c r="EH385" s="57"/>
      <c r="EI385" s="57"/>
      <c r="EJ385" s="57"/>
      <c r="EK385" s="57"/>
      <c r="EL385" s="57"/>
      <c r="EM385" s="57"/>
      <c r="EN385" s="57"/>
      <c r="EO385" s="57"/>
      <c r="EP385" s="57"/>
      <c r="EQ385" s="57"/>
      <c r="ER385" s="57"/>
      <c r="ES385" s="57"/>
      <c r="ET385" s="57"/>
      <c r="EU385" s="57"/>
      <c r="EV385" s="57"/>
      <c r="EW385" s="57"/>
      <c r="EX385" s="57"/>
      <c r="EY385" s="57"/>
      <c r="EZ385" s="57"/>
      <c r="FA385" s="57"/>
      <c r="FB385" s="57"/>
      <c r="FC385" s="65"/>
      <c r="FD385" s="11"/>
      <c r="FE385" s="57"/>
    </row>
    <row r="386" spans="1:161" ht="4.3499999999999996" customHeight="1" x14ac:dyDescent="0.2">
      <c r="A386" s="56"/>
      <c r="B386" s="56"/>
      <c r="C386" s="458"/>
      <c r="D386" s="459"/>
      <c r="E386" s="459"/>
      <c r="F386" s="459"/>
      <c r="G386" s="459"/>
      <c r="H386" s="459"/>
      <c r="I386" s="460"/>
      <c r="J386" s="466"/>
      <c r="K386" s="467"/>
      <c r="L386" s="467"/>
      <c r="M386" s="467"/>
      <c r="N386" s="467"/>
      <c r="O386" s="467"/>
      <c r="P386" s="467"/>
      <c r="Q386" s="467"/>
      <c r="R386" s="467"/>
      <c r="S386" s="467"/>
      <c r="T386" s="467"/>
      <c r="U386" s="467"/>
      <c r="V386" s="467"/>
      <c r="W386" s="467"/>
      <c r="X386" s="467"/>
      <c r="Y386" s="467"/>
      <c r="Z386" s="467"/>
      <c r="AA386" s="467"/>
      <c r="AB386" s="467"/>
      <c r="AC386" s="467"/>
      <c r="AD386" s="467"/>
      <c r="AE386" s="467"/>
      <c r="AF386" s="467"/>
      <c r="AG386" s="467"/>
      <c r="AH386" s="467"/>
      <c r="AI386" s="467"/>
      <c r="AJ386" s="467"/>
      <c r="AK386" s="467"/>
      <c r="AL386" s="467"/>
      <c r="AM386" s="467"/>
      <c r="AN386" s="467"/>
      <c r="AO386" s="467"/>
      <c r="AP386" s="467"/>
      <c r="AQ386" s="467"/>
      <c r="AR386" s="467"/>
      <c r="AS386" s="467"/>
      <c r="AT386" s="467"/>
      <c r="AU386" s="467"/>
      <c r="AV386" s="467"/>
      <c r="AW386" s="467"/>
      <c r="AX386" s="467"/>
      <c r="AY386" s="467"/>
      <c r="AZ386" s="467"/>
      <c r="BA386" s="467"/>
      <c r="BB386" s="467"/>
      <c r="BC386" s="467"/>
      <c r="BD386" s="467"/>
      <c r="BE386" s="467"/>
      <c r="BF386" s="467"/>
      <c r="BG386" s="467"/>
      <c r="BH386" s="467"/>
      <c r="BI386" s="467"/>
      <c r="BJ386" s="467"/>
      <c r="BK386" s="467"/>
      <c r="BL386" s="467"/>
      <c r="BM386" s="467"/>
      <c r="BN386" s="467"/>
      <c r="BO386" s="467"/>
      <c r="BP386" s="467"/>
      <c r="BQ386" s="467"/>
      <c r="BR386" s="467"/>
      <c r="BS386" s="467"/>
      <c r="BT386" s="467"/>
      <c r="BU386" s="467"/>
      <c r="BV386" s="467"/>
      <c r="BW386" s="467"/>
      <c r="BX386" s="467"/>
      <c r="BY386" s="467"/>
      <c r="BZ386" s="56"/>
      <c r="CA386" s="57"/>
      <c r="CB386" s="98"/>
      <c r="CC386" s="57"/>
      <c r="CD386" s="170"/>
      <c r="CE386" s="171"/>
      <c r="CF386" s="171"/>
      <c r="CG386" s="171"/>
      <c r="CH386" s="171"/>
      <c r="CI386" s="171"/>
      <c r="CJ386" s="172"/>
      <c r="CK386" s="147"/>
      <c r="CL386" s="148"/>
      <c r="CM386" s="148"/>
      <c r="CN386" s="148"/>
      <c r="CO386" s="148"/>
      <c r="CP386" s="148"/>
      <c r="CQ386" s="148"/>
      <c r="CR386" s="148"/>
      <c r="CS386" s="148"/>
      <c r="CT386" s="148"/>
      <c r="CU386" s="148"/>
      <c r="CV386" s="148"/>
      <c r="CW386" s="148"/>
      <c r="CX386" s="148"/>
      <c r="CY386" s="148"/>
      <c r="CZ386" s="148"/>
      <c r="DA386" s="148"/>
      <c r="DB386" s="148"/>
      <c r="DC386" s="148"/>
      <c r="DD386" s="148"/>
      <c r="DE386" s="148"/>
      <c r="DF386" s="148"/>
      <c r="DG386" s="148"/>
      <c r="DH386" s="148"/>
      <c r="DI386" s="148"/>
      <c r="DJ386" s="148"/>
      <c r="DK386" s="148"/>
      <c r="DL386" s="148"/>
      <c r="DM386" s="148"/>
      <c r="DN386" s="148"/>
      <c r="DO386" s="148"/>
      <c r="DP386" s="148"/>
      <c r="DQ386" s="148"/>
      <c r="DR386" s="148"/>
      <c r="DS386" s="148"/>
      <c r="DT386" s="148"/>
      <c r="DU386" s="69"/>
      <c r="DV386" s="69"/>
      <c r="DW386" s="57"/>
      <c r="DX386" s="57"/>
      <c r="DY386" s="57"/>
      <c r="DZ386" s="57"/>
      <c r="EA386" s="57"/>
      <c r="EB386" s="57"/>
      <c r="EC386" s="57"/>
      <c r="ED386" s="57"/>
      <c r="EE386" s="57"/>
      <c r="EF386" s="57"/>
      <c r="EG386" s="57"/>
      <c r="EH386" s="57"/>
      <c r="EI386" s="57"/>
      <c r="EJ386" s="57"/>
      <c r="EK386" s="57"/>
      <c r="EL386" s="57"/>
      <c r="EM386" s="57"/>
      <c r="EN386" s="57"/>
      <c r="EO386" s="57"/>
      <c r="EP386" s="57"/>
      <c r="EQ386" s="57"/>
      <c r="ER386" s="66"/>
      <c r="ES386" s="66"/>
      <c r="ET386" s="66"/>
      <c r="EU386" s="66"/>
      <c r="EV386" s="66"/>
      <c r="EW386" s="66"/>
      <c r="EX386" s="66"/>
      <c r="EY386" s="66"/>
      <c r="EZ386" s="66"/>
      <c r="FA386" s="66"/>
      <c r="FB386" s="66"/>
      <c r="FC386" s="66"/>
      <c r="FD386" s="66"/>
      <c r="FE386" s="57"/>
    </row>
    <row r="387" spans="1:161" ht="4.3499999999999996" customHeight="1" x14ac:dyDescent="0.2">
      <c r="A387" s="56"/>
      <c r="B387" s="56"/>
      <c r="C387" s="461"/>
      <c r="D387" s="462"/>
      <c r="E387" s="462"/>
      <c r="F387" s="462"/>
      <c r="G387" s="462"/>
      <c r="H387" s="462"/>
      <c r="I387" s="463"/>
      <c r="J387" s="466"/>
      <c r="K387" s="467"/>
      <c r="L387" s="467"/>
      <c r="M387" s="467"/>
      <c r="N387" s="467"/>
      <c r="O387" s="467"/>
      <c r="P387" s="467"/>
      <c r="Q387" s="467"/>
      <c r="R387" s="467"/>
      <c r="S387" s="467"/>
      <c r="T387" s="467"/>
      <c r="U387" s="467"/>
      <c r="V387" s="467"/>
      <c r="W387" s="467"/>
      <c r="X387" s="467"/>
      <c r="Y387" s="467"/>
      <c r="Z387" s="467"/>
      <c r="AA387" s="467"/>
      <c r="AB387" s="467"/>
      <c r="AC387" s="467"/>
      <c r="AD387" s="467"/>
      <c r="AE387" s="467"/>
      <c r="AF387" s="467"/>
      <c r="AG387" s="467"/>
      <c r="AH387" s="467"/>
      <c r="AI387" s="467"/>
      <c r="AJ387" s="467"/>
      <c r="AK387" s="467"/>
      <c r="AL387" s="467"/>
      <c r="AM387" s="467"/>
      <c r="AN387" s="467"/>
      <c r="AO387" s="467"/>
      <c r="AP387" s="467"/>
      <c r="AQ387" s="467"/>
      <c r="AR387" s="467"/>
      <c r="AS387" s="467"/>
      <c r="AT387" s="467"/>
      <c r="AU387" s="467"/>
      <c r="AV387" s="467"/>
      <c r="AW387" s="467"/>
      <c r="AX387" s="467"/>
      <c r="AY387" s="467"/>
      <c r="AZ387" s="467"/>
      <c r="BA387" s="467"/>
      <c r="BB387" s="467"/>
      <c r="BC387" s="467"/>
      <c r="BD387" s="467"/>
      <c r="BE387" s="467"/>
      <c r="BF387" s="467"/>
      <c r="BG387" s="467"/>
      <c r="BH387" s="467"/>
      <c r="BI387" s="467"/>
      <c r="BJ387" s="467"/>
      <c r="BK387" s="467"/>
      <c r="BL387" s="467"/>
      <c r="BM387" s="467"/>
      <c r="BN387" s="467"/>
      <c r="BO387" s="467"/>
      <c r="BP387" s="467"/>
      <c r="BQ387" s="467"/>
      <c r="BR387" s="467"/>
      <c r="BS387" s="467"/>
      <c r="BT387" s="467"/>
      <c r="BU387" s="467"/>
      <c r="BV387" s="467"/>
      <c r="BW387" s="467"/>
      <c r="BX387" s="467"/>
      <c r="BY387" s="467"/>
      <c r="BZ387" s="56"/>
      <c r="CA387" s="57"/>
      <c r="CB387" s="98"/>
      <c r="CC387" s="57"/>
      <c r="CD387" s="173"/>
      <c r="CE387" s="174"/>
      <c r="CF387" s="174"/>
      <c r="CG387" s="174"/>
      <c r="CH387" s="174"/>
      <c r="CI387" s="174"/>
      <c r="CJ387" s="175"/>
      <c r="CK387" s="147"/>
      <c r="CL387" s="148"/>
      <c r="CM387" s="148"/>
      <c r="CN387" s="148"/>
      <c r="CO387" s="148"/>
      <c r="CP387" s="148"/>
      <c r="CQ387" s="148"/>
      <c r="CR387" s="148"/>
      <c r="CS387" s="148"/>
      <c r="CT387" s="148"/>
      <c r="CU387" s="148"/>
      <c r="CV387" s="148"/>
      <c r="CW387" s="148"/>
      <c r="CX387" s="148"/>
      <c r="CY387" s="148"/>
      <c r="CZ387" s="148"/>
      <c r="DA387" s="148"/>
      <c r="DB387" s="148"/>
      <c r="DC387" s="148"/>
      <c r="DD387" s="148"/>
      <c r="DE387" s="148"/>
      <c r="DF387" s="148"/>
      <c r="DG387" s="148"/>
      <c r="DH387" s="148"/>
      <c r="DI387" s="148"/>
      <c r="DJ387" s="148"/>
      <c r="DK387" s="148"/>
      <c r="DL387" s="148"/>
      <c r="DM387" s="148"/>
      <c r="DN387" s="148"/>
      <c r="DO387" s="148"/>
      <c r="DP387" s="148"/>
      <c r="DQ387" s="148"/>
      <c r="DR387" s="148"/>
      <c r="DS387" s="148"/>
      <c r="DT387" s="148"/>
      <c r="DU387" s="69"/>
      <c r="DV387" s="69"/>
      <c r="DW387" s="57"/>
      <c r="DX387" s="57"/>
      <c r="DY387" s="57"/>
      <c r="DZ387" s="57"/>
      <c r="EA387" s="57"/>
      <c r="EB387" s="57"/>
      <c r="EC387" s="57"/>
      <c r="ED387" s="57"/>
      <c r="EE387" s="57"/>
      <c r="EF387" s="57"/>
      <c r="EG387" s="57"/>
      <c r="EH387" s="57"/>
      <c r="EI387" s="57"/>
      <c r="EJ387" s="57"/>
      <c r="EK387" s="57"/>
      <c r="EL387" s="57"/>
      <c r="EM387" s="57"/>
      <c r="EN387" s="57"/>
      <c r="EO387" s="57"/>
      <c r="EP387" s="57"/>
      <c r="EQ387" s="57"/>
      <c r="ER387" s="66"/>
      <c r="ES387" s="66"/>
      <c r="ET387" s="66"/>
      <c r="EU387" s="66"/>
      <c r="EV387" s="66"/>
      <c r="EW387" s="66"/>
      <c r="EX387" s="66"/>
      <c r="EY387" s="66"/>
      <c r="EZ387" s="66"/>
      <c r="FA387" s="66"/>
      <c r="FB387" s="66"/>
      <c r="FC387" s="66"/>
      <c r="FD387" s="66"/>
      <c r="FE387" s="57"/>
    </row>
    <row r="388" spans="1:161" ht="4.3499999999999996" customHeight="1" x14ac:dyDescent="0.2">
      <c r="A388" s="56"/>
      <c r="B388" s="56"/>
      <c r="C388" s="56"/>
      <c r="D388" s="56"/>
      <c r="E388" s="56"/>
      <c r="F388" s="54"/>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6"/>
      <c r="BH388" s="56"/>
      <c r="BI388" s="56"/>
      <c r="BJ388" s="56"/>
      <c r="BK388" s="56"/>
      <c r="BL388" s="56"/>
      <c r="BM388" s="56"/>
      <c r="BN388" s="56"/>
      <c r="BO388" s="56"/>
      <c r="BP388" s="56"/>
      <c r="BQ388" s="56"/>
      <c r="BR388" s="56"/>
      <c r="BS388" s="56"/>
      <c r="BT388" s="56"/>
      <c r="BU388" s="56"/>
      <c r="BV388" s="56"/>
      <c r="BW388" s="56"/>
      <c r="BX388" s="56"/>
      <c r="BY388" s="56"/>
      <c r="BZ388" s="56"/>
      <c r="CA388" s="57"/>
      <c r="CB388" s="98"/>
      <c r="CC388" s="57"/>
      <c r="CD388" s="479" t="s">
        <v>196</v>
      </c>
      <c r="CE388" s="479"/>
      <c r="CF388" s="479"/>
      <c r="CG388" s="479"/>
      <c r="CH388" s="479"/>
      <c r="CI388" s="479"/>
      <c r="CJ388" s="479"/>
      <c r="CK388" s="479"/>
      <c r="CL388" s="479"/>
      <c r="CM388" s="479"/>
      <c r="CN388" s="479"/>
      <c r="CO388" s="479"/>
      <c r="CP388" s="479"/>
      <c r="CQ388" s="479"/>
      <c r="CR388" s="479"/>
      <c r="CS388" s="479"/>
      <c r="CT388" s="479"/>
      <c r="CU388" s="479"/>
      <c r="CV388" s="479"/>
      <c r="CW388" s="479"/>
      <c r="CX388" s="479"/>
      <c r="CY388" s="479"/>
      <c r="CZ388" s="479"/>
      <c r="DA388" s="479"/>
      <c r="DB388" s="479"/>
      <c r="DC388" s="479"/>
      <c r="DD388" s="479"/>
      <c r="DE388" s="479"/>
      <c r="DF388" s="479"/>
      <c r="DG388" s="479"/>
      <c r="DH388" s="479"/>
      <c r="DI388" s="479"/>
      <c r="DJ388" s="479"/>
      <c r="DK388" s="479"/>
      <c r="DL388" s="479"/>
      <c r="DM388" s="479"/>
      <c r="DN388" s="479"/>
      <c r="DO388" s="479"/>
      <c r="DP388" s="479"/>
      <c r="DQ388" s="479"/>
      <c r="DR388" s="479"/>
      <c r="DS388" s="479"/>
      <c r="DT388" s="479"/>
      <c r="DU388" s="479"/>
      <c r="DV388" s="479"/>
      <c r="DW388" s="479"/>
      <c r="DX388" s="479"/>
      <c r="DY388" s="479"/>
      <c r="DZ388" s="479"/>
      <c r="EA388" s="479"/>
      <c r="EB388" s="479"/>
      <c r="EC388" s="479"/>
      <c r="ED388" s="479"/>
      <c r="EE388" s="479"/>
      <c r="EF388" s="479"/>
      <c r="EG388" s="479"/>
      <c r="EH388" s="479"/>
      <c r="EI388" s="479"/>
      <c r="EJ388" s="479"/>
      <c r="EK388" s="479"/>
      <c r="EL388" s="479"/>
      <c r="EM388" s="479"/>
      <c r="EN388" s="479"/>
      <c r="EO388" s="479"/>
      <c r="EP388" s="479"/>
      <c r="EQ388" s="479"/>
      <c r="ER388" s="66"/>
      <c r="ES388" s="66"/>
      <c r="ET388" s="66"/>
      <c r="EU388" s="66"/>
      <c r="EV388" s="66"/>
      <c r="EW388" s="66"/>
      <c r="EX388" s="66"/>
      <c r="EY388" s="66"/>
      <c r="EZ388" s="66"/>
      <c r="FA388" s="66"/>
      <c r="FB388" s="66"/>
      <c r="FC388" s="66"/>
      <c r="FD388" s="66"/>
      <c r="FE388" s="57"/>
    </row>
    <row r="389" spans="1:161" ht="4.3499999999999996" customHeight="1" x14ac:dyDescent="0.2">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6"/>
      <c r="BH389" s="56"/>
      <c r="BI389" s="56"/>
      <c r="BJ389" s="56"/>
      <c r="BK389" s="56"/>
      <c r="BL389" s="56"/>
      <c r="BM389" s="56"/>
      <c r="BN389" s="56"/>
      <c r="BO389" s="56"/>
      <c r="BP389" s="56"/>
      <c r="BQ389" s="56"/>
      <c r="BR389" s="56"/>
      <c r="BS389" s="56"/>
      <c r="BT389" s="56"/>
      <c r="BU389" s="56"/>
      <c r="BV389" s="56"/>
      <c r="BW389" s="56"/>
      <c r="BX389" s="56"/>
      <c r="BY389" s="56"/>
      <c r="BZ389" s="56"/>
      <c r="CA389" s="57"/>
      <c r="CB389" s="98"/>
      <c r="CC389" s="57"/>
      <c r="CD389" s="479"/>
      <c r="CE389" s="479"/>
      <c r="CF389" s="479"/>
      <c r="CG389" s="479"/>
      <c r="CH389" s="479"/>
      <c r="CI389" s="479"/>
      <c r="CJ389" s="479"/>
      <c r="CK389" s="479"/>
      <c r="CL389" s="479"/>
      <c r="CM389" s="479"/>
      <c r="CN389" s="479"/>
      <c r="CO389" s="479"/>
      <c r="CP389" s="479"/>
      <c r="CQ389" s="479"/>
      <c r="CR389" s="479"/>
      <c r="CS389" s="479"/>
      <c r="CT389" s="479"/>
      <c r="CU389" s="479"/>
      <c r="CV389" s="479"/>
      <c r="CW389" s="479"/>
      <c r="CX389" s="479"/>
      <c r="CY389" s="479"/>
      <c r="CZ389" s="479"/>
      <c r="DA389" s="479"/>
      <c r="DB389" s="479"/>
      <c r="DC389" s="479"/>
      <c r="DD389" s="479"/>
      <c r="DE389" s="479"/>
      <c r="DF389" s="479"/>
      <c r="DG389" s="479"/>
      <c r="DH389" s="479"/>
      <c r="DI389" s="479"/>
      <c r="DJ389" s="479"/>
      <c r="DK389" s="479"/>
      <c r="DL389" s="479"/>
      <c r="DM389" s="479"/>
      <c r="DN389" s="479"/>
      <c r="DO389" s="479"/>
      <c r="DP389" s="479"/>
      <c r="DQ389" s="479"/>
      <c r="DR389" s="479"/>
      <c r="DS389" s="479"/>
      <c r="DT389" s="479"/>
      <c r="DU389" s="479"/>
      <c r="DV389" s="479"/>
      <c r="DW389" s="479"/>
      <c r="DX389" s="479"/>
      <c r="DY389" s="479"/>
      <c r="DZ389" s="479"/>
      <c r="EA389" s="479"/>
      <c r="EB389" s="479"/>
      <c r="EC389" s="479"/>
      <c r="ED389" s="479"/>
      <c r="EE389" s="479"/>
      <c r="EF389" s="479"/>
      <c r="EG389" s="479"/>
      <c r="EH389" s="479"/>
      <c r="EI389" s="479"/>
      <c r="EJ389" s="479"/>
      <c r="EK389" s="479"/>
      <c r="EL389" s="479"/>
      <c r="EM389" s="479"/>
      <c r="EN389" s="479"/>
      <c r="EO389" s="479"/>
      <c r="EP389" s="479"/>
      <c r="EQ389" s="479"/>
      <c r="ER389" s="66"/>
      <c r="ES389" s="66"/>
      <c r="ET389" s="66"/>
      <c r="EU389" s="66"/>
      <c r="EV389" s="66"/>
      <c r="EW389" s="66"/>
      <c r="EX389" s="66"/>
      <c r="EY389" s="66"/>
      <c r="EZ389" s="66"/>
      <c r="FA389" s="66"/>
      <c r="FB389" s="66"/>
      <c r="FC389" s="66"/>
      <c r="FD389" s="66"/>
      <c r="FE389" s="57"/>
    </row>
    <row r="390" spans="1:161" ht="4.3499999999999996" customHeight="1" x14ac:dyDescent="0.2">
      <c r="A390" s="56"/>
      <c r="B390" s="56"/>
      <c r="C390" s="455" t="s">
        <v>50</v>
      </c>
      <c r="D390" s="456"/>
      <c r="E390" s="456"/>
      <c r="F390" s="456"/>
      <c r="G390" s="456"/>
      <c r="H390" s="456"/>
      <c r="I390" s="457"/>
      <c r="J390" s="466" t="s">
        <v>151</v>
      </c>
      <c r="K390" s="467"/>
      <c r="L390" s="467"/>
      <c r="M390" s="467"/>
      <c r="N390" s="467"/>
      <c r="O390" s="467"/>
      <c r="P390" s="467"/>
      <c r="Q390" s="467"/>
      <c r="R390" s="467"/>
      <c r="S390" s="467"/>
      <c r="T390" s="467"/>
      <c r="U390" s="467"/>
      <c r="V390" s="467"/>
      <c r="W390" s="467"/>
      <c r="X390" s="467"/>
      <c r="Y390" s="467"/>
      <c r="Z390" s="467"/>
      <c r="AA390" s="467"/>
      <c r="AB390" s="467"/>
      <c r="AC390" s="467"/>
      <c r="AD390" s="467"/>
      <c r="AE390" s="467"/>
      <c r="AF390" s="467"/>
      <c r="AG390" s="467"/>
      <c r="AH390" s="467"/>
      <c r="AI390" s="467"/>
      <c r="AJ390" s="467"/>
      <c r="AK390" s="467"/>
      <c r="AL390" s="467"/>
      <c r="AM390" s="467"/>
      <c r="AN390" s="467"/>
      <c r="AO390" s="467"/>
      <c r="AP390" s="467"/>
      <c r="AQ390" s="467"/>
      <c r="AR390" s="467"/>
      <c r="AS390" s="467"/>
      <c r="AT390" s="467"/>
      <c r="AU390" s="467"/>
      <c r="AV390" s="467"/>
      <c r="AW390" s="467"/>
      <c r="AX390" s="467"/>
      <c r="AY390" s="467"/>
      <c r="AZ390" s="467"/>
      <c r="BA390" s="467"/>
      <c r="BB390" s="467"/>
      <c r="BC390" s="467"/>
      <c r="BD390" s="467"/>
      <c r="BE390" s="467"/>
      <c r="BF390" s="467"/>
      <c r="BG390" s="467"/>
      <c r="BH390" s="467"/>
      <c r="BI390" s="467"/>
      <c r="BJ390" s="467"/>
      <c r="BK390" s="467"/>
      <c r="BL390" s="467"/>
      <c r="BM390" s="467"/>
      <c r="BN390" s="467"/>
      <c r="BO390" s="467"/>
      <c r="BP390" s="467"/>
      <c r="BQ390" s="467"/>
      <c r="BR390" s="467"/>
      <c r="BS390" s="467"/>
      <c r="BT390" s="467"/>
      <c r="BU390" s="467"/>
      <c r="BV390" s="467"/>
      <c r="BW390" s="467"/>
      <c r="BX390" s="467"/>
      <c r="BY390" s="467"/>
      <c r="BZ390" s="56"/>
      <c r="CA390" s="57"/>
      <c r="CB390" s="98"/>
      <c r="CC390" s="57"/>
      <c r="CD390" s="479"/>
      <c r="CE390" s="479"/>
      <c r="CF390" s="479"/>
      <c r="CG390" s="479"/>
      <c r="CH390" s="479"/>
      <c r="CI390" s="479"/>
      <c r="CJ390" s="479"/>
      <c r="CK390" s="479"/>
      <c r="CL390" s="479"/>
      <c r="CM390" s="479"/>
      <c r="CN390" s="479"/>
      <c r="CO390" s="479"/>
      <c r="CP390" s="479"/>
      <c r="CQ390" s="479"/>
      <c r="CR390" s="479"/>
      <c r="CS390" s="479"/>
      <c r="CT390" s="479"/>
      <c r="CU390" s="479"/>
      <c r="CV390" s="479"/>
      <c r="CW390" s="479"/>
      <c r="CX390" s="479"/>
      <c r="CY390" s="479"/>
      <c r="CZ390" s="479"/>
      <c r="DA390" s="479"/>
      <c r="DB390" s="479"/>
      <c r="DC390" s="479"/>
      <c r="DD390" s="479"/>
      <c r="DE390" s="479"/>
      <c r="DF390" s="479"/>
      <c r="DG390" s="479"/>
      <c r="DH390" s="479"/>
      <c r="DI390" s="479"/>
      <c r="DJ390" s="479"/>
      <c r="DK390" s="479"/>
      <c r="DL390" s="479"/>
      <c r="DM390" s="479"/>
      <c r="DN390" s="479"/>
      <c r="DO390" s="479"/>
      <c r="DP390" s="479"/>
      <c r="DQ390" s="479"/>
      <c r="DR390" s="479"/>
      <c r="DS390" s="479"/>
      <c r="DT390" s="479"/>
      <c r="DU390" s="479"/>
      <c r="DV390" s="479"/>
      <c r="DW390" s="479"/>
      <c r="DX390" s="479"/>
      <c r="DY390" s="479"/>
      <c r="DZ390" s="479"/>
      <c r="EA390" s="479"/>
      <c r="EB390" s="479"/>
      <c r="EC390" s="479"/>
      <c r="ED390" s="479"/>
      <c r="EE390" s="479"/>
      <c r="EF390" s="479"/>
      <c r="EG390" s="479"/>
      <c r="EH390" s="479"/>
      <c r="EI390" s="479"/>
      <c r="EJ390" s="479"/>
      <c r="EK390" s="479"/>
      <c r="EL390" s="479"/>
      <c r="EM390" s="479"/>
      <c r="EN390" s="479"/>
      <c r="EO390" s="479"/>
      <c r="EP390" s="479"/>
      <c r="EQ390" s="479"/>
      <c r="ER390" s="67"/>
      <c r="ES390" s="67"/>
      <c r="ET390" s="67"/>
      <c r="EU390" s="67"/>
      <c r="EV390" s="67"/>
      <c r="EW390" s="67"/>
      <c r="EX390" s="67"/>
      <c r="EY390" s="67"/>
      <c r="EZ390" s="67"/>
      <c r="FA390" s="67"/>
      <c r="FB390" s="67"/>
      <c r="FC390" s="67"/>
      <c r="FD390" s="67"/>
      <c r="FE390" s="57"/>
    </row>
    <row r="391" spans="1:161" ht="4.3499999999999996" customHeight="1" x14ac:dyDescent="0.2">
      <c r="A391" s="56"/>
      <c r="B391" s="56"/>
      <c r="C391" s="458"/>
      <c r="D391" s="459"/>
      <c r="E391" s="459"/>
      <c r="F391" s="459"/>
      <c r="G391" s="459"/>
      <c r="H391" s="459"/>
      <c r="I391" s="460"/>
      <c r="J391" s="466"/>
      <c r="K391" s="467"/>
      <c r="L391" s="467"/>
      <c r="M391" s="467"/>
      <c r="N391" s="467"/>
      <c r="O391" s="467"/>
      <c r="P391" s="467"/>
      <c r="Q391" s="467"/>
      <c r="R391" s="467"/>
      <c r="S391" s="467"/>
      <c r="T391" s="467"/>
      <c r="U391" s="467"/>
      <c r="V391" s="467"/>
      <c r="W391" s="467"/>
      <c r="X391" s="467"/>
      <c r="Y391" s="467"/>
      <c r="Z391" s="467"/>
      <c r="AA391" s="467"/>
      <c r="AB391" s="467"/>
      <c r="AC391" s="467"/>
      <c r="AD391" s="467"/>
      <c r="AE391" s="467"/>
      <c r="AF391" s="467"/>
      <c r="AG391" s="467"/>
      <c r="AH391" s="467"/>
      <c r="AI391" s="467"/>
      <c r="AJ391" s="467"/>
      <c r="AK391" s="467"/>
      <c r="AL391" s="467"/>
      <c r="AM391" s="467"/>
      <c r="AN391" s="467"/>
      <c r="AO391" s="467"/>
      <c r="AP391" s="467"/>
      <c r="AQ391" s="467"/>
      <c r="AR391" s="467"/>
      <c r="AS391" s="467"/>
      <c r="AT391" s="467"/>
      <c r="AU391" s="467"/>
      <c r="AV391" s="467"/>
      <c r="AW391" s="467"/>
      <c r="AX391" s="467"/>
      <c r="AY391" s="467"/>
      <c r="AZ391" s="467"/>
      <c r="BA391" s="467"/>
      <c r="BB391" s="467"/>
      <c r="BC391" s="467"/>
      <c r="BD391" s="467"/>
      <c r="BE391" s="467"/>
      <c r="BF391" s="467"/>
      <c r="BG391" s="467"/>
      <c r="BH391" s="467"/>
      <c r="BI391" s="467"/>
      <c r="BJ391" s="467"/>
      <c r="BK391" s="467"/>
      <c r="BL391" s="467"/>
      <c r="BM391" s="467"/>
      <c r="BN391" s="467"/>
      <c r="BO391" s="467"/>
      <c r="BP391" s="467"/>
      <c r="BQ391" s="467"/>
      <c r="BR391" s="467"/>
      <c r="BS391" s="467"/>
      <c r="BT391" s="467"/>
      <c r="BU391" s="467"/>
      <c r="BV391" s="467"/>
      <c r="BW391" s="467"/>
      <c r="BX391" s="467"/>
      <c r="BY391" s="467"/>
      <c r="BZ391" s="56"/>
      <c r="CA391" s="57"/>
      <c r="CB391" s="98"/>
      <c r="CC391" s="57"/>
      <c r="CD391" s="479"/>
      <c r="CE391" s="479"/>
      <c r="CF391" s="479"/>
      <c r="CG391" s="479"/>
      <c r="CH391" s="479"/>
      <c r="CI391" s="479"/>
      <c r="CJ391" s="479"/>
      <c r="CK391" s="479"/>
      <c r="CL391" s="479"/>
      <c r="CM391" s="479"/>
      <c r="CN391" s="479"/>
      <c r="CO391" s="479"/>
      <c r="CP391" s="479"/>
      <c r="CQ391" s="479"/>
      <c r="CR391" s="479"/>
      <c r="CS391" s="479"/>
      <c r="CT391" s="479"/>
      <c r="CU391" s="479"/>
      <c r="CV391" s="479"/>
      <c r="CW391" s="479"/>
      <c r="CX391" s="479"/>
      <c r="CY391" s="479"/>
      <c r="CZ391" s="479"/>
      <c r="DA391" s="479"/>
      <c r="DB391" s="479"/>
      <c r="DC391" s="479"/>
      <c r="DD391" s="479"/>
      <c r="DE391" s="479"/>
      <c r="DF391" s="479"/>
      <c r="DG391" s="479"/>
      <c r="DH391" s="479"/>
      <c r="DI391" s="479"/>
      <c r="DJ391" s="479"/>
      <c r="DK391" s="479"/>
      <c r="DL391" s="479"/>
      <c r="DM391" s="479"/>
      <c r="DN391" s="479"/>
      <c r="DO391" s="479"/>
      <c r="DP391" s="479"/>
      <c r="DQ391" s="479"/>
      <c r="DR391" s="479"/>
      <c r="DS391" s="479"/>
      <c r="DT391" s="479"/>
      <c r="DU391" s="479"/>
      <c r="DV391" s="479"/>
      <c r="DW391" s="479"/>
      <c r="DX391" s="479"/>
      <c r="DY391" s="479"/>
      <c r="DZ391" s="479"/>
      <c r="EA391" s="479"/>
      <c r="EB391" s="479"/>
      <c r="EC391" s="479"/>
      <c r="ED391" s="479"/>
      <c r="EE391" s="479"/>
      <c r="EF391" s="479"/>
      <c r="EG391" s="479"/>
      <c r="EH391" s="479"/>
      <c r="EI391" s="479"/>
      <c r="EJ391" s="479"/>
      <c r="EK391" s="479"/>
      <c r="EL391" s="479"/>
      <c r="EM391" s="479"/>
      <c r="EN391" s="479"/>
      <c r="EO391" s="479"/>
      <c r="EP391" s="479"/>
      <c r="EQ391" s="479"/>
      <c r="ER391" s="97"/>
      <c r="ES391" s="97"/>
      <c r="ET391" s="97"/>
      <c r="EU391" s="97"/>
      <c r="EV391" s="97"/>
      <c r="EW391" s="97"/>
      <c r="EX391" s="97"/>
      <c r="EY391" s="97"/>
      <c r="EZ391" s="97"/>
      <c r="FA391" s="97"/>
      <c r="FB391" s="97"/>
      <c r="FC391" s="97"/>
      <c r="FD391" s="97"/>
      <c r="FE391" s="57"/>
    </row>
    <row r="392" spans="1:161" ht="4.3499999999999996" customHeight="1" x14ac:dyDescent="0.2">
      <c r="A392" s="56"/>
      <c r="B392" s="56"/>
      <c r="C392" s="458"/>
      <c r="D392" s="459"/>
      <c r="E392" s="459"/>
      <c r="F392" s="459"/>
      <c r="G392" s="459"/>
      <c r="H392" s="459"/>
      <c r="I392" s="460"/>
      <c r="J392" s="466"/>
      <c r="K392" s="467"/>
      <c r="L392" s="467"/>
      <c r="M392" s="467"/>
      <c r="N392" s="467"/>
      <c r="O392" s="467"/>
      <c r="P392" s="467"/>
      <c r="Q392" s="467"/>
      <c r="R392" s="467"/>
      <c r="S392" s="467"/>
      <c r="T392" s="467"/>
      <c r="U392" s="467"/>
      <c r="V392" s="467"/>
      <c r="W392" s="467"/>
      <c r="X392" s="467"/>
      <c r="Y392" s="467"/>
      <c r="Z392" s="467"/>
      <c r="AA392" s="467"/>
      <c r="AB392" s="467"/>
      <c r="AC392" s="467"/>
      <c r="AD392" s="467"/>
      <c r="AE392" s="467"/>
      <c r="AF392" s="467"/>
      <c r="AG392" s="467"/>
      <c r="AH392" s="467"/>
      <c r="AI392" s="467"/>
      <c r="AJ392" s="467"/>
      <c r="AK392" s="467"/>
      <c r="AL392" s="467"/>
      <c r="AM392" s="467"/>
      <c r="AN392" s="467"/>
      <c r="AO392" s="467"/>
      <c r="AP392" s="467"/>
      <c r="AQ392" s="467"/>
      <c r="AR392" s="467"/>
      <c r="AS392" s="467"/>
      <c r="AT392" s="467"/>
      <c r="AU392" s="467"/>
      <c r="AV392" s="467"/>
      <c r="AW392" s="467"/>
      <c r="AX392" s="467"/>
      <c r="AY392" s="467"/>
      <c r="AZ392" s="467"/>
      <c r="BA392" s="467"/>
      <c r="BB392" s="467"/>
      <c r="BC392" s="467"/>
      <c r="BD392" s="467"/>
      <c r="BE392" s="467"/>
      <c r="BF392" s="467"/>
      <c r="BG392" s="467"/>
      <c r="BH392" s="467"/>
      <c r="BI392" s="467"/>
      <c r="BJ392" s="467"/>
      <c r="BK392" s="467"/>
      <c r="BL392" s="467"/>
      <c r="BM392" s="467"/>
      <c r="BN392" s="467"/>
      <c r="BO392" s="467"/>
      <c r="BP392" s="467"/>
      <c r="BQ392" s="467"/>
      <c r="BR392" s="467"/>
      <c r="BS392" s="467"/>
      <c r="BT392" s="467"/>
      <c r="BU392" s="467"/>
      <c r="BV392" s="467"/>
      <c r="BW392" s="467"/>
      <c r="BX392" s="467"/>
      <c r="BY392" s="467"/>
      <c r="BZ392" s="56"/>
      <c r="CA392" s="57"/>
      <c r="CB392" s="98"/>
      <c r="CC392" s="57"/>
      <c r="CD392" s="479"/>
      <c r="CE392" s="479"/>
      <c r="CF392" s="479"/>
      <c r="CG392" s="479"/>
      <c r="CH392" s="479"/>
      <c r="CI392" s="479"/>
      <c r="CJ392" s="479"/>
      <c r="CK392" s="479"/>
      <c r="CL392" s="479"/>
      <c r="CM392" s="479"/>
      <c r="CN392" s="479"/>
      <c r="CO392" s="479"/>
      <c r="CP392" s="479"/>
      <c r="CQ392" s="479"/>
      <c r="CR392" s="479"/>
      <c r="CS392" s="479"/>
      <c r="CT392" s="479"/>
      <c r="CU392" s="479"/>
      <c r="CV392" s="479"/>
      <c r="CW392" s="479"/>
      <c r="CX392" s="479"/>
      <c r="CY392" s="479"/>
      <c r="CZ392" s="479"/>
      <c r="DA392" s="479"/>
      <c r="DB392" s="479"/>
      <c r="DC392" s="479"/>
      <c r="DD392" s="479"/>
      <c r="DE392" s="479"/>
      <c r="DF392" s="479"/>
      <c r="DG392" s="479"/>
      <c r="DH392" s="479"/>
      <c r="DI392" s="479"/>
      <c r="DJ392" s="479"/>
      <c r="DK392" s="479"/>
      <c r="DL392" s="479"/>
      <c r="DM392" s="479"/>
      <c r="DN392" s="479"/>
      <c r="DO392" s="479"/>
      <c r="DP392" s="479"/>
      <c r="DQ392" s="479"/>
      <c r="DR392" s="479"/>
      <c r="DS392" s="479"/>
      <c r="DT392" s="479"/>
      <c r="DU392" s="479"/>
      <c r="DV392" s="479"/>
      <c r="DW392" s="479"/>
      <c r="DX392" s="479"/>
      <c r="DY392" s="479"/>
      <c r="DZ392" s="479"/>
      <c r="EA392" s="479"/>
      <c r="EB392" s="479"/>
      <c r="EC392" s="479"/>
      <c r="ED392" s="479"/>
      <c r="EE392" s="479"/>
      <c r="EF392" s="479"/>
      <c r="EG392" s="479"/>
      <c r="EH392" s="479"/>
      <c r="EI392" s="479"/>
      <c r="EJ392" s="479"/>
      <c r="EK392" s="479"/>
      <c r="EL392" s="479"/>
      <c r="EM392" s="479"/>
      <c r="EN392" s="479"/>
      <c r="EO392" s="479"/>
      <c r="EP392" s="479"/>
      <c r="EQ392" s="479"/>
      <c r="ER392" s="97"/>
      <c r="ES392" s="97"/>
      <c r="ET392" s="97"/>
      <c r="EU392" s="97"/>
      <c r="EV392" s="97"/>
      <c r="EW392" s="97"/>
      <c r="EX392" s="97"/>
      <c r="EY392" s="97"/>
      <c r="EZ392" s="97"/>
      <c r="FA392" s="97"/>
      <c r="FB392" s="97"/>
      <c r="FC392" s="97"/>
      <c r="FD392" s="97"/>
      <c r="FE392" s="57"/>
    </row>
    <row r="393" spans="1:161" ht="4.3499999999999996" customHeight="1" x14ac:dyDescent="0.2">
      <c r="A393" s="56"/>
      <c r="B393" s="56"/>
      <c r="C393" s="461"/>
      <c r="D393" s="462"/>
      <c r="E393" s="462"/>
      <c r="F393" s="462"/>
      <c r="G393" s="462"/>
      <c r="H393" s="462"/>
      <c r="I393" s="463"/>
      <c r="J393" s="466"/>
      <c r="K393" s="467"/>
      <c r="L393" s="467"/>
      <c r="M393" s="467"/>
      <c r="N393" s="467"/>
      <c r="O393" s="467"/>
      <c r="P393" s="467"/>
      <c r="Q393" s="467"/>
      <c r="R393" s="467"/>
      <c r="S393" s="467"/>
      <c r="T393" s="467"/>
      <c r="U393" s="467"/>
      <c r="V393" s="467"/>
      <c r="W393" s="467"/>
      <c r="X393" s="467"/>
      <c r="Y393" s="467"/>
      <c r="Z393" s="467"/>
      <c r="AA393" s="467"/>
      <c r="AB393" s="467"/>
      <c r="AC393" s="467"/>
      <c r="AD393" s="467"/>
      <c r="AE393" s="467"/>
      <c r="AF393" s="467"/>
      <c r="AG393" s="467"/>
      <c r="AH393" s="467"/>
      <c r="AI393" s="467"/>
      <c r="AJ393" s="467"/>
      <c r="AK393" s="467"/>
      <c r="AL393" s="467"/>
      <c r="AM393" s="467"/>
      <c r="AN393" s="467"/>
      <c r="AO393" s="467"/>
      <c r="AP393" s="467"/>
      <c r="AQ393" s="467"/>
      <c r="AR393" s="467"/>
      <c r="AS393" s="467"/>
      <c r="AT393" s="467"/>
      <c r="AU393" s="467"/>
      <c r="AV393" s="467"/>
      <c r="AW393" s="467"/>
      <c r="AX393" s="467"/>
      <c r="AY393" s="467"/>
      <c r="AZ393" s="467"/>
      <c r="BA393" s="467"/>
      <c r="BB393" s="467"/>
      <c r="BC393" s="467"/>
      <c r="BD393" s="467"/>
      <c r="BE393" s="467"/>
      <c r="BF393" s="467"/>
      <c r="BG393" s="467"/>
      <c r="BH393" s="467"/>
      <c r="BI393" s="467"/>
      <c r="BJ393" s="467"/>
      <c r="BK393" s="467"/>
      <c r="BL393" s="467"/>
      <c r="BM393" s="467"/>
      <c r="BN393" s="467"/>
      <c r="BO393" s="467"/>
      <c r="BP393" s="467"/>
      <c r="BQ393" s="467"/>
      <c r="BR393" s="467"/>
      <c r="BS393" s="467"/>
      <c r="BT393" s="467"/>
      <c r="BU393" s="467"/>
      <c r="BV393" s="467"/>
      <c r="BW393" s="467"/>
      <c r="BX393" s="467"/>
      <c r="BY393" s="467"/>
      <c r="BZ393" s="57"/>
      <c r="CA393" s="57"/>
      <c r="CB393" s="98"/>
      <c r="CC393" s="57"/>
      <c r="CD393" s="480" t="s">
        <v>240</v>
      </c>
      <c r="CE393" s="480"/>
      <c r="CF393" s="480"/>
      <c r="CG393" s="480"/>
      <c r="CH393" s="480"/>
      <c r="CI393" s="480"/>
      <c r="CJ393" s="480"/>
      <c r="CK393" s="480"/>
      <c r="CL393" s="480"/>
      <c r="CM393" s="480"/>
      <c r="CN393" s="480"/>
      <c r="CO393" s="480"/>
      <c r="CP393" s="480"/>
      <c r="CQ393" s="480"/>
      <c r="CR393" s="480"/>
      <c r="CS393" s="480"/>
      <c r="CT393" s="480"/>
      <c r="CU393" s="480"/>
      <c r="CV393" s="480"/>
      <c r="CW393" s="480"/>
      <c r="CX393" s="480"/>
      <c r="CY393" s="480"/>
      <c r="CZ393" s="480"/>
      <c r="DA393" s="480"/>
      <c r="DB393" s="480"/>
      <c r="DC393" s="480"/>
      <c r="DD393" s="480"/>
      <c r="DE393" s="480"/>
      <c r="DF393" s="480"/>
      <c r="DG393" s="480"/>
      <c r="DH393" s="480"/>
      <c r="DI393" s="480"/>
      <c r="DJ393" s="480"/>
      <c r="DK393" s="480"/>
      <c r="DL393" s="480"/>
      <c r="DM393" s="480"/>
      <c r="DN393" s="480"/>
      <c r="DO393" s="480"/>
      <c r="DP393" s="480"/>
      <c r="DQ393" s="480"/>
      <c r="DR393" s="480"/>
      <c r="DS393" s="480"/>
      <c r="DT393" s="480"/>
      <c r="DU393" s="480"/>
      <c r="DV393" s="480"/>
      <c r="DW393" s="480"/>
      <c r="DX393" s="480"/>
      <c r="DY393" s="480"/>
      <c r="DZ393" s="480"/>
      <c r="EA393" s="480"/>
      <c r="EB393" s="480"/>
      <c r="EC393" s="480"/>
      <c r="ED393" s="480"/>
      <c r="EE393" s="480"/>
      <c r="EF393" s="480"/>
      <c r="EG393" s="480"/>
      <c r="EH393" s="97"/>
      <c r="EI393" s="97"/>
      <c r="EJ393" s="97"/>
      <c r="EK393" s="97"/>
      <c r="EL393" s="97"/>
      <c r="EM393" s="97"/>
      <c r="EN393" s="97"/>
      <c r="EO393" s="97"/>
      <c r="EP393" s="97"/>
      <c r="EQ393" s="97"/>
      <c r="ER393" s="97"/>
      <c r="ES393" s="97"/>
      <c r="ET393" s="97"/>
      <c r="EU393" s="97"/>
      <c r="EV393" s="97"/>
      <c r="EW393" s="97"/>
      <c r="EX393" s="97"/>
      <c r="EY393" s="97"/>
      <c r="EZ393" s="97"/>
      <c r="FA393" s="97"/>
      <c r="FB393" s="97"/>
      <c r="FC393" s="97"/>
      <c r="FD393" s="97"/>
      <c r="FE393" s="57"/>
    </row>
    <row r="394" spans="1:161" ht="4.3499999999999996" customHeight="1" x14ac:dyDescent="0.2">
      <c r="A394" s="56"/>
      <c r="B394" s="56"/>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c r="BF394" s="57"/>
      <c r="BG394" s="57"/>
      <c r="BH394" s="57"/>
      <c r="BI394" s="57"/>
      <c r="BJ394" s="57"/>
      <c r="BK394" s="57"/>
      <c r="BL394" s="57"/>
      <c r="BM394" s="57"/>
      <c r="BN394" s="57"/>
      <c r="BO394" s="57"/>
      <c r="BP394" s="57"/>
      <c r="BQ394" s="57"/>
      <c r="BR394" s="57"/>
      <c r="BS394" s="57"/>
      <c r="BT394" s="57"/>
      <c r="BU394" s="57"/>
      <c r="BV394" s="57"/>
      <c r="BW394" s="57"/>
      <c r="BX394" s="57"/>
      <c r="BY394" s="57"/>
      <c r="BZ394" s="57"/>
      <c r="CA394" s="57"/>
      <c r="CB394" s="98"/>
      <c r="CC394" s="57"/>
      <c r="CD394" s="480"/>
      <c r="CE394" s="480"/>
      <c r="CF394" s="480"/>
      <c r="CG394" s="480"/>
      <c r="CH394" s="480"/>
      <c r="CI394" s="480"/>
      <c r="CJ394" s="480"/>
      <c r="CK394" s="480"/>
      <c r="CL394" s="480"/>
      <c r="CM394" s="480"/>
      <c r="CN394" s="480"/>
      <c r="CO394" s="480"/>
      <c r="CP394" s="480"/>
      <c r="CQ394" s="480"/>
      <c r="CR394" s="480"/>
      <c r="CS394" s="480"/>
      <c r="CT394" s="480"/>
      <c r="CU394" s="480"/>
      <c r="CV394" s="480"/>
      <c r="CW394" s="480"/>
      <c r="CX394" s="480"/>
      <c r="CY394" s="480"/>
      <c r="CZ394" s="480"/>
      <c r="DA394" s="480"/>
      <c r="DB394" s="480"/>
      <c r="DC394" s="480"/>
      <c r="DD394" s="480"/>
      <c r="DE394" s="480"/>
      <c r="DF394" s="480"/>
      <c r="DG394" s="480"/>
      <c r="DH394" s="480"/>
      <c r="DI394" s="480"/>
      <c r="DJ394" s="480"/>
      <c r="DK394" s="480"/>
      <c r="DL394" s="480"/>
      <c r="DM394" s="480"/>
      <c r="DN394" s="480"/>
      <c r="DO394" s="480"/>
      <c r="DP394" s="480"/>
      <c r="DQ394" s="480"/>
      <c r="DR394" s="480"/>
      <c r="DS394" s="480"/>
      <c r="DT394" s="480"/>
      <c r="DU394" s="480"/>
      <c r="DV394" s="480"/>
      <c r="DW394" s="480"/>
      <c r="DX394" s="480"/>
      <c r="DY394" s="480"/>
      <c r="DZ394" s="480"/>
      <c r="EA394" s="480"/>
      <c r="EB394" s="480"/>
      <c r="EC394" s="480"/>
      <c r="ED394" s="480"/>
      <c r="EE394" s="480"/>
      <c r="EF394" s="480"/>
      <c r="EG394" s="480"/>
      <c r="EH394" s="97"/>
      <c r="EI394" s="97"/>
      <c r="EJ394" s="97"/>
      <c r="EK394" s="97"/>
      <c r="EL394" s="97"/>
      <c r="EM394" s="97"/>
      <c r="EN394" s="97"/>
      <c r="EO394" s="97"/>
      <c r="EP394" s="97"/>
      <c r="EQ394" s="97"/>
      <c r="ER394" s="97"/>
      <c r="ES394" s="97"/>
      <c r="ET394" s="97"/>
      <c r="EU394" s="97"/>
      <c r="EV394" s="97"/>
      <c r="EW394" s="97"/>
      <c r="EX394" s="97"/>
      <c r="EY394" s="97"/>
      <c r="EZ394" s="97"/>
      <c r="FA394" s="97"/>
      <c r="FB394" s="97"/>
      <c r="FC394" s="97"/>
      <c r="FD394" s="97"/>
      <c r="FE394" s="57"/>
    </row>
    <row r="395" spans="1:161" ht="4.3499999999999996" customHeight="1" x14ac:dyDescent="0.2">
      <c r="A395" s="56"/>
      <c r="B395" s="56"/>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c r="BF395" s="57"/>
      <c r="BG395" s="57"/>
      <c r="BH395" s="57"/>
      <c r="BI395" s="57"/>
      <c r="BJ395" s="57"/>
      <c r="BK395" s="57"/>
      <c r="BL395" s="57"/>
      <c r="BM395" s="57"/>
      <c r="BN395" s="57"/>
      <c r="BO395" s="57"/>
      <c r="BP395" s="57"/>
      <c r="BQ395" s="57"/>
      <c r="BR395" s="57"/>
      <c r="BS395" s="57"/>
      <c r="BT395" s="57"/>
      <c r="BU395" s="57"/>
      <c r="BV395" s="57"/>
      <c r="BW395" s="57"/>
      <c r="BX395" s="57"/>
      <c r="BY395" s="57"/>
      <c r="BZ395" s="57"/>
      <c r="CA395" s="57"/>
      <c r="CB395" s="98"/>
      <c r="CC395" s="57"/>
      <c r="CD395" s="480"/>
      <c r="CE395" s="480"/>
      <c r="CF395" s="480"/>
      <c r="CG395" s="480"/>
      <c r="CH395" s="480"/>
      <c r="CI395" s="480"/>
      <c r="CJ395" s="480"/>
      <c r="CK395" s="480"/>
      <c r="CL395" s="480"/>
      <c r="CM395" s="480"/>
      <c r="CN395" s="480"/>
      <c r="CO395" s="480"/>
      <c r="CP395" s="480"/>
      <c r="CQ395" s="480"/>
      <c r="CR395" s="480"/>
      <c r="CS395" s="480"/>
      <c r="CT395" s="480"/>
      <c r="CU395" s="480"/>
      <c r="CV395" s="480"/>
      <c r="CW395" s="480"/>
      <c r="CX395" s="480"/>
      <c r="CY395" s="480"/>
      <c r="CZ395" s="480"/>
      <c r="DA395" s="480"/>
      <c r="DB395" s="480"/>
      <c r="DC395" s="480"/>
      <c r="DD395" s="480"/>
      <c r="DE395" s="480"/>
      <c r="DF395" s="480"/>
      <c r="DG395" s="480"/>
      <c r="DH395" s="480"/>
      <c r="DI395" s="480"/>
      <c r="DJ395" s="480"/>
      <c r="DK395" s="480"/>
      <c r="DL395" s="480"/>
      <c r="DM395" s="480"/>
      <c r="DN395" s="480"/>
      <c r="DO395" s="480"/>
      <c r="DP395" s="480"/>
      <c r="DQ395" s="480"/>
      <c r="DR395" s="480"/>
      <c r="DS395" s="480"/>
      <c r="DT395" s="480"/>
      <c r="DU395" s="480"/>
      <c r="DV395" s="480"/>
      <c r="DW395" s="480"/>
      <c r="DX395" s="480"/>
      <c r="DY395" s="480"/>
      <c r="DZ395" s="480"/>
      <c r="EA395" s="480"/>
      <c r="EB395" s="480"/>
      <c r="EC395" s="480"/>
      <c r="ED395" s="480"/>
      <c r="EE395" s="480"/>
      <c r="EF395" s="480"/>
      <c r="EG395" s="480"/>
      <c r="EH395" s="57"/>
      <c r="EI395" s="57"/>
      <c r="EJ395" s="57"/>
      <c r="EK395" s="57"/>
      <c r="EL395" s="57"/>
      <c r="EM395" s="57"/>
      <c r="EN395" s="57"/>
      <c r="EO395" s="57"/>
      <c r="EP395" s="57"/>
      <c r="EQ395" s="57"/>
      <c r="ER395" s="57"/>
      <c r="ES395" s="57"/>
      <c r="ET395" s="57"/>
      <c r="EU395" s="57"/>
      <c r="EV395" s="97"/>
      <c r="EW395" s="97"/>
      <c r="EX395" s="97"/>
      <c r="EY395" s="97"/>
      <c r="EZ395" s="97"/>
      <c r="FA395" s="97"/>
      <c r="FB395" s="97"/>
      <c r="FC395" s="97"/>
      <c r="FD395" s="97"/>
      <c r="FE395" s="57"/>
    </row>
    <row r="396" spans="1:161" ht="4.3499999999999996" customHeight="1" x14ac:dyDescent="0.2">
      <c r="A396" s="56"/>
      <c r="B396" s="56"/>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c r="BH396" s="57"/>
      <c r="BI396" s="57"/>
      <c r="BJ396" s="57"/>
      <c r="BK396" s="57"/>
      <c r="BL396" s="57"/>
      <c r="BM396" s="57"/>
      <c r="BN396" s="57"/>
      <c r="BO396" s="57"/>
      <c r="BP396" s="57"/>
      <c r="BQ396" s="57"/>
      <c r="BR396" s="57"/>
      <c r="BS396" s="57"/>
      <c r="BT396" s="57"/>
      <c r="BU396" s="57"/>
      <c r="BV396" s="57"/>
      <c r="BW396" s="57"/>
      <c r="BX396" s="57"/>
      <c r="BY396" s="57"/>
      <c r="BZ396" s="57"/>
      <c r="CA396" s="57"/>
      <c r="CB396" s="98"/>
      <c r="CC396" s="57"/>
      <c r="CD396" s="480"/>
      <c r="CE396" s="480"/>
      <c r="CF396" s="480"/>
      <c r="CG396" s="480"/>
      <c r="CH396" s="480"/>
      <c r="CI396" s="480"/>
      <c r="CJ396" s="480"/>
      <c r="CK396" s="480"/>
      <c r="CL396" s="480"/>
      <c r="CM396" s="480"/>
      <c r="CN396" s="480"/>
      <c r="CO396" s="480"/>
      <c r="CP396" s="480"/>
      <c r="CQ396" s="480"/>
      <c r="CR396" s="480"/>
      <c r="CS396" s="480"/>
      <c r="CT396" s="480"/>
      <c r="CU396" s="480"/>
      <c r="CV396" s="480"/>
      <c r="CW396" s="480"/>
      <c r="CX396" s="480"/>
      <c r="CY396" s="480"/>
      <c r="CZ396" s="480"/>
      <c r="DA396" s="480"/>
      <c r="DB396" s="480"/>
      <c r="DC396" s="480"/>
      <c r="DD396" s="480"/>
      <c r="DE396" s="480"/>
      <c r="DF396" s="480"/>
      <c r="DG396" s="480"/>
      <c r="DH396" s="480"/>
      <c r="DI396" s="480"/>
      <c r="DJ396" s="480"/>
      <c r="DK396" s="480"/>
      <c r="DL396" s="480"/>
      <c r="DM396" s="480"/>
      <c r="DN396" s="480"/>
      <c r="DO396" s="480"/>
      <c r="DP396" s="480"/>
      <c r="DQ396" s="480"/>
      <c r="DR396" s="480"/>
      <c r="DS396" s="480"/>
      <c r="DT396" s="480"/>
      <c r="DU396" s="480"/>
      <c r="DV396" s="480"/>
      <c r="DW396" s="480"/>
      <c r="DX396" s="480"/>
      <c r="DY396" s="480"/>
      <c r="DZ396" s="480"/>
      <c r="EA396" s="480"/>
      <c r="EB396" s="480"/>
      <c r="EC396" s="480"/>
      <c r="ED396" s="480"/>
      <c r="EE396" s="480"/>
      <c r="EF396" s="480"/>
      <c r="EG396" s="480"/>
      <c r="EH396" s="57"/>
      <c r="EI396" s="57"/>
      <c r="EJ396" s="57"/>
      <c r="EK396" s="57"/>
      <c r="EL396" s="57"/>
      <c r="EM396" s="57"/>
      <c r="EN396" s="57"/>
      <c r="EO396" s="57"/>
      <c r="EP396" s="57"/>
      <c r="EQ396" s="57"/>
      <c r="ER396" s="57"/>
      <c r="ES396" s="57"/>
      <c r="ET396" s="57"/>
      <c r="EU396" s="57"/>
      <c r="EV396" s="68"/>
      <c r="EW396" s="68"/>
      <c r="EX396" s="68"/>
      <c r="EY396" s="68"/>
      <c r="EZ396" s="68"/>
      <c r="FA396" s="68"/>
      <c r="FB396" s="68"/>
      <c r="FC396" s="68"/>
      <c r="FD396" s="68"/>
      <c r="FE396" s="57"/>
    </row>
    <row r="397" spans="1:161" ht="4.3499999999999996" customHeight="1" x14ac:dyDescent="0.2">
      <c r="A397" s="56"/>
      <c r="B397" s="56"/>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c r="BF397" s="57"/>
      <c r="BG397" s="57"/>
      <c r="BH397" s="57"/>
      <c r="BI397" s="57"/>
      <c r="BJ397" s="57"/>
      <c r="BK397" s="57"/>
      <c r="BL397" s="57"/>
      <c r="BM397" s="57"/>
      <c r="BN397" s="57"/>
      <c r="BO397" s="57"/>
      <c r="BP397" s="57"/>
      <c r="BQ397" s="57"/>
      <c r="BR397" s="57"/>
      <c r="BS397" s="57"/>
      <c r="BT397" s="57"/>
      <c r="BU397" s="57"/>
      <c r="BV397" s="57"/>
      <c r="BW397" s="57"/>
      <c r="BX397" s="57"/>
      <c r="BY397" s="57"/>
      <c r="BZ397" s="57"/>
      <c r="CA397" s="57"/>
      <c r="CB397" s="98"/>
      <c r="CC397" s="57"/>
      <c r="CD397" s="57"/>
      <c r="CE397" s="57"/>
      <c r="CF397" s="57"/>
      <c r="CG397" s="57"/>
      <c r="CH397" s="167" t="s">
        <v>50</v>
      </c>
      <c r="CI397" s="168"/>
      <c r="CJ397" s="168"/>
      <c r="CK397" s="168"/>
      <c r="CL397" s="168"/>
      <c r="CM397" s="168"/>
      <c r="CN397" s="169"/>
      <c r="CO397" s="147" t="s">
        <v>197</v>
      </c>
      <c r="CP397" s="148"/>
      <c r="CQ397" s="148"/>
      <c r="CR397" s="148"/>
      <c r="CS397" s="148"/>
      <c r="CT397" s="148"/>
      <c r="CU397" s="148"/>
      <c r="CV397" s="148"/>
      <c r="CW397" s="148"/>
      <c r="CX397" s="148"/>
      <c r="CY397" s="148"/>
      <c r="CZ397" s="148"/>
      <c r="DA397" s="148"/>
      <c r="DB397" s="148"/>
      <c r="DC397" s="148"/>
      <c r="DD397" s="167" t="s">
        <v>50</v>
      </c>
      <c r="DE397" s="168"/>
      <c r="DF397" s="168"/>
      <c r="DG397" s="168"/>
      <c r="DH397" s="168"/>
      <c r="DI397" s="168"/>
      <c r="DJ397" s="169"/>
      <c r="DK397" s="147" t="s">
        <v>107</v>
      </c>
      <c r="DL397" s="148"/>
      <c r="DM397" s="148"/>
      <c r="DN397" s="148"/>
      <c r="DO397" s="148"/>
      <c r="DP397" s="148"/>
      <c r="DQ397" s="148"/>
      <c r="DR397" s="148"/>
      <c r="DS397" s="148"/>
      <c r="DT397" s="148"/>
      <c r="DU397" s="148"/>
      <c r="DV397" s="148"/>
      <c r="DW397" s="148"/>
      <c r="DX397" s="148"/>
      <c r="DY397" s="148"/>
      <c r="DZ397" s="69"/>
      <c r="EA397" s="69"/>
      <c r="EB397" s="69"/>
      <c r="EC397" s="69"/>
      <c r="ED397" s="69"/>
      <c r="EE397" s="69"/>
      <c r="EF397" s="69"/>
      <c r="EG397" s="69"/>
      <c r="EH397" s="69"/>
      <c r="EI397" s="69"/>
      <c r="EJ397" s="69"/>
      <c r="EK397" s="69"/>
      <c r="EL397" s="57"/>
      <c r="EM397" s="57"/>
      <c r="EN397" s="57"/>
      <c r="EO397" s="57"/>
      <c r="EP397" s="57"/>
      <c r="EQ397" s="57"/>
      <c r="ER397" s="57"/>
      <c r="ES397" s="57"/>
      <c r="ET397" s="57"/>
      <c r="EU397" s="57"/>
      <c r="EV397" s="57"/>
      <c r="EW397" s="57"/>
      <c r="EX397" s="57"/>
      <c r="EY397" s="57"/>
      <c r="EZ397" s="68"/>
      <c r="FA397" s="68"/>
      <c r="FB397" s="68"/>
      <c r="FC397" s="68"/>
      <c r="FD397" s="68"/>
      <c r="FE397" s="57"/>
    </row>
    <row r="398" spans="1:161" ht="4.3499999999999996" customHeight="1" x14ac:dyDescent="0.2">
      <c r="A398" s="56"/>
      <c r="B398" s="56"/>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c r="BG398" s="57"/>
      <c r="BH398" s="57"/>
      <c r="BI398" s="57"/>
      <c r="BJ398" s="57"/>
      <c r="BK398" s="57"/>
      <c r="BL398" s="57"/>
      <c r="BM398" s="57"/>
      <c r="BN398" s="57"/>
      <c r="BO398" s="57"/>
      <c r="BP398" s="57"/>
      <c r="BQ398" s="57"/>
      <c r="BR398" s="57"/>
      <c r="BS398" s="57"/>
      <c r="BT398" s="57"/>
      <c r="BU398" s="57"/>
      <c r="BV398" s="57"/>
      <c r="BW398" s="57"/>
      <c r="BX398" s="57"/>
      <c r="BY398" s="57"/>
      <c r="BZ398" s="57"/>
      <c r="CA398" s="57"/>
      <c r="CB398" s="98"/>
      <c r="CC398" s="57"/>
      <c r="CD398" s="57"/>
      <c r="CE398" s="57"/>
      <c r="CF398" s="57"/>
      <c r="CG398" s="57"/>
      <c r="CH398" s="170"/>
      <c r="CI398" s="171"/>
      <c r="CJ398" s="171"/>
      <c r="CK398" s="171"/>
      <c r="CL398" s="171"/>
      <c r="CM398" s="171"/>
      <c r="CN398" s="172"/>
      <c r="CO398" s="147"/>
      <c r="CP398" s="148"/>
      <c r="CQ398" s="148"/>
      <c r="CR398" s="148"/>
      <c r="CS398" s="148"/>
      <c r="CT398" s="148"/>
      <c r="CU398" s="148"/>
      <c r="CV398" s="148"/>
      <c r="CW398" s="148"/>
      <c r="CX398" s="148"/>
      <c r="CY398" s="148"/>
      <c r="CZ398" s="148"/>
      <c r="DA398" s="148"/>
      <c r="DB398" s="148"/>
      <c r="DC398" s="148"/>
      <c r="DD398" s="170"/>
      <c r="DE398" s="171"/>
      <c r="DF398" s="171"/>
      <c r="DG398" s="171"/>
      <c r="DH398" s="171"/>
      <c r="DI398" s="171"/>
      <c r="DJ398" s="172"/>
      <c r="DK398" s="147"/>
      <c r="DL398" s="148"/>
      <c r="DM398" s="148"/>
      <c r="DN398" s="148"/>
      <c r="DO398" s="148"/>
      <c r="DP398" s="148"/>
      <c r="DQ398" s="148"/>
      <c r="DR398" s="148"/>
      <c r="DS398" s="148"/>
      <c r="DT398" s="148"/>
      <c r="DU398" s="148"/>
      <c r="DV398" s="148"/>
      <c r="DW398" s="148"/>
      <c r="DX398" s="148"/>
      <c r="DY398" s="148"/>
      <c r="DZ398" s="69"/>
      <c r="EA398" s="69"/>
      <c r="EB398" s="69"/>
      <c r="EC398" s="69"/>
      <c r="ED398" s="69"/>
      <c r="EE398" s="69"/>
      <c r="EF398" s="69"/>
      <c r="EG398" s="69"/>
      <c r="EH398" s="69"/>
      <c r="EI398" s="69"/>
      <c r="EJ398" s="69"/>
      <c r="EK398" s="69"/>
      <c r="EL398" s="57"/>
      <c r="EM398" s="57"/>
      <c r="EN398" s="57"/>
      <c r="EO398" s="57"/>
      <c r="EP398" s="57"/>
      <c r="EQ398" s="57"/>
      <c r="ER398" s="57"/>
      <c r="ES398" s="57"/>
      <c r="ET398" s="57"/>
      <c r="EU398" s="57"/>
      <c r="EV398" s="57"/>
      <c r="EW398" s="57"/>
      <c r="EX398" s="57"/>
      <c r="EY398" s="57"/>
      <c r="EZ398" s="67"/>
      <c r="FA398" s="67"/>
      <c r="FB398" s="67"/>
      <c r="FC398" s="67"/>
      <c r="FD398" s="67"/>
      <c r="FE398" s="57"/>
    </row>
    <row r="399" spans="1:161" ht="4.3499999999999996" customHeight="1" x14ac:dyDescent="0.2">
      <c r="A399" s="56"/>
      <c r="B399" s="56"/>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c r="BF399" s="57"/>
      <c r="BG399" s="57"/>
      <c r="BH399" s="57"/>
      <c r="BI399" s="57"/>
      <c r="BJ399" s="57"/>
      <c r="BK399" s="57"/>
      <c r="BL399" s="57"/>
      <c r="BM399" s="57"/>
      <c r="BN399" s="57"/>
      <c r="BO399" s="57"/>
      <c r="BP399" s="57"/>
      <c r="BQ399" s="57"/>
      <c r="BR399" s="57"/>
      <c r="BS399" s="57"/>
      <c r="BT399" s="57"/>
      <c r="BU399" s="57"/>
      <c r="BV399" s="57"/>
      <c r="BW399" s="57"/>
      <c r="BX399" s="57"/>
      <c r="BY399" s="57"/>
      <c r="BZ399" s="57"/>
      <c r="CA399" s="57"/>
      <c r="CB399" s="98"/>
      <c r="CC399" s="57"/>
      <c r="CD399" s="57"/>
      <c r="CE399" s="57"/>
      <c r="CF399" s="57"/>
      <c r="CG399" s="57"/>
      <c r="CH399" s="170"/>
      <c r="CI399" s="171"/>
      <c r="CJ399" s="171"/>
      <c r="CK399" s="171"/>
      <c r="CL399" s="171"/>
      <c r="CM399" s="171"/>
      <c r="CN399" s="172"/>
      <c r="CO399" s="147"/>
      <c r="CP399" s="148"/>
      <c r="CQ399" s="148"/>
      <c r="CR399" s="148"/>
      <c r="CS399" s="148"/>
      <c r="CT399" s="148"/>
      <c r="CU399" s="148"/>
      <c r="CV399" s="148"/>
      <c r="CW399" s="148"/>
      <c r="CX399" s="148"/>
      <c r="CY399" s="148"/>
      <c r="CZ399" s="148"/>
      <c r="DA399" s="148"/>
      <c r="DB399" s="148"/>
      <c r="DC399" s="148"/>
      <c r="DD399" s="170"/>
      <c r="DE399" s="171"/>
      <c r="DF399" s="171"/>
      <c r="DG399" s="171"/>
      <c r="DH399" s="171"/>
      <c r="DI399" s="171"/>
      <c r="DJ399" s="172"/>
      <c r="DK399" s="147"/>
      <c r="DL399" s="148"/>
      <c r="DM399" s="148"/>
      <c r="DN399" s="148"/>
      <c r="DO399" s="148"/>
      <c r="DP399" s="148"/>
      <c r="DQ399" s="148"/>
      <c r="DR399" s="148"/>
      <c r="DS399" s="148"/>
      <c r="DT399" s="148"/>
      <c r="DU399" s="148"/>
      <c r="DV399" s="148"/>
      <c r="DW399" s="148"/>
      <c r="DX399" s="148"/>
      <c r="DY399" s="148"/>
      <c r="DZ399" s="69"/>
      <c r="EA399" s="69"/>
      <c r="EB399" s="69"/>
      <c r="EC399" s="69"/>
      <c r="ED399" s="69"/>
      <c r="EE399" s="69"/>
      <c r="EF399" s="69"/>
      <c r="EG399" s="69"/>
      <c r="EH399" s="69"/>
      <c r="EI399" s="69"/>
      <c r="EJ399" s="69"/>
      <c r="EK399" s="69"/>
      <c r="EL399" s="57"/>
      <c r="EM399" s="57"/>
      <c r="EN399" s="57"/>
      <c r="EO399" s="57"/>
      <c r="EP399" s="57"/>
      <c r="EQ399" s="57"/>
      <c r="ER399" s="57"/>
      <c r="ES399" s="57"/>
      <c r="ET399" s="57"/>
      <c r="EU399" s="57"/>
      <c r="EV399" s="57"/>
      <c r="EW399" s="57"/>
      <c r="EX399" s="57"/>
      <c r="EY399" s="57"/>
      <c r="EZ399" s="56"/>
      <c r="FA399" s="111"/>
      <c r="FB399" s="111"/>
      <c r="FC399" s="56"/>
      <c r="FD399" s="11"/>
      <c r="FE399" s="57"/>
    </row>
    <row r="400" spans="1:161" ht="4.3499999999999996" customHeight="1" x14ac:dyDescent="0.2">
      <c r="A400" s="56"/>
      <c r="B400" s="56"/>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c r="BF400" s="57"/>
      <c r="BG400" s="57"/>
      <c r="BH400" s="57"/>
      <c r="BI400" s="57"/>
      <c r="BJ400" s="57"/>
      <c r="BK400" s="57"/>
      <c r="BL400" s="57"/>
      <c r="BM400" s="57"/>
      <c r="BN400" s="57"/>
      <c r="BO400" s="57"/>
      <c r="BP400" s="57"/>
      <c r="BQ400" s="57"/>
      <c r="BR400" s="57"/>
      <c r="BS400" s="57"/>
      <c r="BT400" s="57"/>
      <c r="BU400" s="57"/>
      <c r="BV400" s="57"/>
      <c r="BW400" s="57"/>
      <c r="BX400" s="57"/>
      <c r="BY400" s="57"/>
      <c r="BZ400" s="57"/>
      <c r="CA400" s="57"/>
      <c r="CB400" s="98"/>
      <c r="CC400" s="57"/>
      <c r="CD400" s="57"/>
      <c r="CE400" s="57"/>
      <c r="CF400" s="57"/>
      <c r="CG400" s="57"/>
      <c r="CH400" s="173"/>
      <c r="CI400" s="174"/>
      <c r="CJ400" s="174"/>
      <c r="CK400" s="174"/>
      <c r="CL400" s="174"/>
      <c r="CM400" s="174"/>
      <c r="CN400" s="175"/>
      <c r="CO400" s="147"/>
      <c r="CP400" s="148"/>
      <c r="CQ400" s="148"/>
      <c r="CR400" s="148"/>
      <c r="CS400" s="148"/>
      <c r="CT400" s="148"/>
      <c r="CU400" s="148"/>
      <c r="CV400" s="148"/>
      <c r="CW400" s="148"/>
      <c r="CX400" s="148"/>
      <c r="CY400" s="148"/>
      <c r="CZ400" s="148"/>
      <c r="DA400" s="148"/>
      <c r="DB400" s="148"/>
      <c r="DC400" s="148"/>
      <c r="DD400" s="173"/>
      <c r="DE400" s="174"/>
      <c r="DF400" s="174"/>
      <c r="DG400" s="174"/>
      <c r="DH400" s="174"/>
      <c r="DI400" s="174"/>
      <c r="DJ400" s="175"/>
      <c r="DK400" s="147"/>
      <c r="DL400" s="148"/>
      <c r="DM400" s="148"/>
      <c r="DN400" s="148"/>
      <c r="DO400" s="148"/>
      <c r="DP400" s="148"/>
      <c r="DQ400" s="148"/>
      <c r="DR400" s="148"/>
      <c r="DS400" s="148"/>
      <c r="DT400" s="148"/>
      <c r="DU400" s="148"/>
      <c r="DV400" s="148"/>
      <c r="DW400" s="148"/>
      <c r="DX400" s="148"/>
      <c r="DY400" s="148"/>
      <c r="DZ400" s="69"/>
      <c r="EA400" s="69"/>
      <c r="EB400" s="69"/>
      <c r="EC400" s="69"/>
      <c r="ED400" s="69"/>
      <c r="EE400" s="69"/>
      <c r="EF400" s="69"/>
      <c r="EG400" s="69"/>
      <c r="EH400" s="69"/>
      <c r="EI400" s="69"/>
      <c r="EJ400" s="69"/>
      <c r="EK400" s="69"/>
      <c r="EL400" s="57"/>
      <c r="EM400" s="57"/>
      <c r="EN400" s="57"/>
      <c r="EO400" s="57"/>
      <c r="EP400" s="57"/>
      <c r="EQ400" s="57"/>
      <c r="ER400" s="57"/>
      <c r="ES400" s="57"/>
      <c r="ET400" s="57"/>
      <c r="EU400" s="57"/>
      <c r="EV400" s="57"/>
      <c r="EW400" s="57"/>
      <c r="EX400" s="57"/>
      <c r="EY400" s="57"/>
      <c r="EZ400" s="57"/>
      <c r="FA400" s="57"/>
      <c r="FB400" s="57"/>
      <c r="FC400" s="57"/>
      <c r="FD400" s="57"/>
      <c r="FE400" s="57"/>
    </row>
    <row r="401" spans="1:161" ht="4.3499999999999996" customHeight="1" x14ac:dyDescent="0.2">
      <c r="A401" s="56"/>
      <c r="B401" s="56"/>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c r="BG401" s="57"/>
      <c r="BH401" s="57"/>
      <c r="BI401" s="57"/>
      <c r="BJ401" s="57"/>
      <c r="BK401" s="57"/>
      <c r="BL401" s="57"/>
      <c r="BM401" s="57"/>
      <c r="BN401" s="57"/>
      <c r="BO401" s="57"/>
      <c r="BP401" s="57"/>
      <c r="BQ401" s="57"/>
      <c r="BR401" s="57"/>
      <c r="BS401" s="57"/>
      <c r="BT401" s="57"/>
      <c r="BU401" s="57"/>
      <c r="BV401" s="57"/>
      <c r="BW401" s="57"/>
      <c r="BX401" s="57"/>
      <c r="BY401" s="57"/>
      <c r="BZ401" s="57"/>
      <c r="CA401" s="57"/>
      <c r="CB401" s="98"/>
      <c r="CC401" s="57"/>
      <c r="CD401" s="57"/>
      <c r="CE401" s="57"/>
      <c r="CF401" s="57"/>
      <c r="CG401" s="57"/>
      <c r="CH401" s="57"/>
      <c r="CI401" s="57"/>
      <c r="CJ401" s="57"/>
      <c r="CK401" s="57"/>
      <c r="CL401" s="57"/>
      <c r="CM401" s="57"/>
      <c r="CN401" s="57"/>
      <c r="CO401" s="57"/>
      <c r="CP401" s="57"/>
      <c r="CQ401" s="57"/>
      <c r="CR401" s="57"/>
      <c r="CS401" s="57"/>
      <c r="CT401" s="57"/>
      <c r="CU401" s="57"/>
      <c r="CV401" s="57"/>
      <c r="CW401" s="57"/>
      <c r="CX401" s="57"/>
      <c r="CY401" s="57"/>
      <c r="CZ401" s="57"/>
      <c r="DA401" s="57"/>
      <c r="DB401" s="57"/>
      <c r="DC401" s="57"/>
      <c r="DD401" s="57"/>
      <c r="DE401" s="57"/>
      <c r="DF401" s="57"/>
      <c r="DG401" s="57"/>
      <c r="DH401" s="57"/>
      <c r="DI401" s="57"/>
      <c r="DJ401" s="57"/>
      <c r="DK401" s="57"/>
      <c r="DL401" s="57"/>
      <c r="DM401" s="57"/>
      <c r="DN401" s="57"/>
      <c r="DO401" s="57"/>
      <c r="DP401" s="57"/>
      <c r="DQ401" s="57"/>
      <c r="DR401" s="57"/>
      <c r="DS401" s="57"/>
      <c r="DT401" s="57"/>
      <c r="DU401" s="57"/>
      <c r="DV401" s="57"/>
      <c r="DW401" s="57"/>
      <c r="DX401" s="57"/>
      <c r="DY401" s="57"/>
      <c r="DZ401" s="57"/>
      <c r="EA401" s="57"/>
      <c r="EB401" s="57"/>
      <c r="EC401" s="57"/>
      <c r="ED401" s="57"/>
      <c r="EE401" s="57"/>
      <c r="EF401" s="57"/>
      <c r="EG401" s="57"/>
      <c r="EH401" s="57"/>
      <c r="EI401" s="57"/>
      <c r="EJ401" s="57"/>
      <c r="EK401" s="57"/>
      <c r="EL401" s="57"/>
      <c r="EM401" s="57"/>
      <c r="EN401" s="57"/>
      <c r="EO401" s="57"/>
      <c r="EP401" s="57"/>
      <c r="EQ401" s="57"/>
      <c r="ER401" s="57"/>
      <c r="ES401" s="57"/>
      <c r="ET401" s="57"/>
      <c r="EU401" s="57"/>
      <c r="EV401" s="57"/>
      <c r="EW401" s="57"/>
      <c r="EX401" s="57"/>
      <c r="EY401" s="57"/>
      <c r="EZ401" s="57"/>
      <c r="FA401" s="57"/>
      <c r="FB401" s="57"/>
      <c r="FC401" s="57"/>
      <c r="FD401" s="57"/>
      <c r="FE401" s="57"/>
    </row>
    <row r="402" spans="1:161" ht="4.3499999999999996" customHeight="1" x14ac:dyDescent="0.2">
      <c r="A402" s="56"/>
      <c r="B402" s="56"/>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c r="BF402" s="57"/>
      <c r="BG402" s="57"/>
      <c r="BH402" s="57"/>
      <c r="BI402" s="57"/>
      <c r="BJ402" s="57"/>
      <c r="BK402" s="57"/>
      <c r="BL402" s="57"/>
      <c r="BM402" s="57"/>
      <c r="BN402" s="57"/>
      <c r="BO402" s="57"/>
      <c r="BP402" s="57"/>
      <c r="BQ402" s="57"/>
      <c r="BR402" s="57"/>
      <c r="BS402" s="57"/>
      <c r="BT402" s="57"/>
      <c r="BU402" s="57"/>
      <c r="BV402" s="57"/>
      <c r="BW402" s="57"/>
      <c r="BX402" s="57"/>
      <c r="BY402" s="57"/>
      <c r="BZ402" s="57"/>
      <c r="CA402" s="57"/>
      <c r="CB402" s="98"/>
      <c r="CC402" s="57"/>
      <c r="CD402" s="478" t="s">
        <v>241</v>
      </c>
      <c r="CE402" s="478"/>
      <c r="CF402" s="478"/>
      <c r="CG402" s="478"/>
      <c r="CH402" s="478"/>
      <c r="CI402" s="478"/>
      <c r="CJ402" s="478"/>
      <c r="CK402" s="478"/>
      <c r="CL402" s="478"/>
      <c r="CM402" s="478"/>
      <c r="CN402" s="478"/>
      <c r="CO402" s="478"/>
      <c r="CP402" s="478"/>
      <c r="CQ402" s="478"/>
      <c r="CR402" s="478"/>
      <c r="CS402" s="478"/>
      <c r="CT402" s="478"/>
      <c r="CU402" s="478"/>
      <c r="CV402" s="478"/>
      <c r="CW402" s="478"/>
      <c r="CX402" s="478"/>
      <c r="CY402" s="478"/>
      <c r="CZ402" s="478"/>
      <c r="DA402" s="478"/>
      <c r="DB402" s="478"/>
      <c r="DC402" s="478"/>
      <c r="DD402" s="478"/>
      <c r="DE402" s="478"/>
      <c r="DF402" s="478"/>
      <c r="DG402" s="478"/>
      <c r="DH402" s="478"/>
      <c r="DI402" s="478"/>
      <c r="DJ402" s="478"/>
      <c r="DK402" s="478"/>
      <c r="DL402" s="478"/>
      <c r="DM402" s="478"/>
      <c r="DN402" s="478"/>
      <c r="DO402" s="478"/>
      <c r="DP402" s="478"/>
      <c r="DQ402" s="478"/>
      <c r="DR402" s="478"/>
      <c r="DS402" s="478"/>
      <c r="DT402" s="478"/>
      <c r="DU402" s="478"/>
      <c r="DV402" s="478"/>
      <c r="DW402" s="478"/>
      <c r="DX402" s="478"/>
      <c r="DY402" s="478"/>
      <c r="DZ402" s="478"/>
      <c r="EA402" s="478"/>
      <c r="EB402" s="478"/>
      <c r="EC402" s="478"/>
      <c r="ED402" s="478"/>
      <c r="EE402" s="478"/>
      <c r="EF402" s="478"/>
      <c r="EG402" s="478"/>
      <c r="EH402" s="478"/>
      <c r="EI402" s="478"/>
      <c r="EJ402" s="478"/>
      <c r="EK402" s="478"/>
      <c r="EL402" s="478"/>
      <c r="EM402" s="478"/>
      <c r="EN402" s="478"/>
      <c r="EO402" s="478"/>
      <c r="EP402" s="478"/>
      <c r="EQ402" s="478"/>
      <c r="ER402" s="478"/>
      <c r="ES402" s="478"/>
      <c r="ET402" s="478"/>
      <c r="EU402" s="478"/>
      <c r="EV402" s="478"/>
      <c r="EW402" s="478"/>
      <c r="EX402" s="478"/>
      <c r="EY402" s="478"/>
      <c r="EZ402" s="478"/>
      <c r="FA402" s="478"/>
      <c r="FB402" s="478"/>
      <c r="FC402" s="478"/>
      <c r="FD402" s="478"/>
      <c r="FE402" s="57"/>
    </row>
    <row r="403" spans="1:161" ht="4.3499999999999996" customHeight="1" x14ac:dyDescent="0.2">
      <c r="A403" s="56"/>
      <c r="B403" s="56"/>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c r="BG403" s="57"/>
      <c r="BH403" s="57"/>
      <c r="BI403" s="57"/>
      <c r="BJ403" s="57"/>
      <c r="BK403" s="57"/>
      <c r="BL403" s="57"/>
      <c r="BM403" s="57"/>
      <c r="BN403" s="57"/>
      <c r="BO403" s="57"/>
      <c r="BP403" s="57"/>
      <c r="BQ403" s="57"/>
      <c r="BR403" s="57"/>
      <c r="BS403" s="57"/>
      <c r="BT403" s="57"/>
      <c r="BU403" s="57"/>
      <c r="BV403" s="57"/>
      <c r="BW403" s="57"/>
      <c r="BX403" s="57"/>
      <c r="BY403" s="57"/>
      <c r="BZ403" s="57"/>
      <c r="CA403" s="57"/>
      <c r="CB403" s="98"/>
      <c r="CC403" s="57"/>
      <c r="CD403" s="478"/>
      <c r="CE403" s="478"/>
      <c r="CF403" s="478"/>
      <c r="CG403" s="478"/>
      <c r="CH403" s="478"/>
      <c r="CI403" s="478"/>
      <c r="CJ403" s="478"/>
      <c r="CK403" s="478"/>
      <c r="CL403" s="478"/>
      <c r="CM403" s="478"/>
      <c r="CN403" s="478"/>
      <c r="CO403" s="478"/>
      <c r="CP403" s="478"/>
      <c r="CQ403" s="478"/>
      <c r="CR403" s="478"/>
      <c r="CS403" s="478"/>
      <c r="CT403" s="478"/>
      <c r="CU403" s="478"/>
      <c r="CV403" s="478"/>
      <c r="CW403" s="478"/>
      <c r="CX403" s="478"/>
      <c r="CY403" s="478"/>
      <c r="CZ403" s="478"/>
      <c r="DA403" s="478"/>
      <c r="DB403" s="478"/>
      <c r="DC403" s="478"/>
      <c r="DD403" s="478"/>
      <c r="DE403" s="478"/>
      <c r="DF403" s="478"/>
      <c r="DG403" s="478"/>
      <c r="DH403" s="478"/>
      <c r="DI403" s="478"/>
      <c r="DJ403" s="478"/>
      <c r="DK403" s="478"/>
      <c r="DL403" s="478"/>
      <c r="DM403" s="478"/>
      <c r="DN403" s="478"/>
      <c r="DO403" s="478"/>
      <c r="DP403" s="478"/>
      <c r="DQ403" s="478"/>
      <c r="DR403" s="478"/>
      <c r="DS403" s="478"/>
      <c r="DT403" s="478"/>
      <c r="DU403" s="478"/>
      <c r="DV403" s="478"/>
      <c r="DW403" s="478"/>
      <c r="DX403" s="478"/>
      <c r="DY403" s="478"/>
      <c r="DZ403" s="478"/>
      <c r="EA403" s="478"/>
      <c r="EB403" s="478"/>
      <c r="EC403" s="478"/>
      <c r="ED403" s="478"/>
      <c r="EE403" s="478"/>
      <c r="EF403" s="478"/>
      <c r="EG403" s="478"/>
      <c r="EH403" s="478"/>
      <c r="EI403" s="478"/>
      <c r="EJ403" s="478"/>
      <c r="EK403" s="478"/>
      <c r="EL403" s="478"/>
      <c r="EM403" s="478"/>
      <c r="EN403" s="478"/>
      <c r="EO403" s="478"/>
      <c r="EP403" s="478"/>
      <c r="EQ403" s="478"/>
      <c r="ER403" s="478"/>
      <c r="ES403" s="478"/>
      <c r="ET403" s="478"/>
      <c r="EU403" s="478"/>
      <c r="EV403" s="478"/>
      <c r="EW403" s="478"/>
      <c r="EX403" s="478"/>
      <c r="EY403" s="478"/>
      <c r="EZ403" s="478"/>
      <c r="FA403" s="478"/>
      <c r="FB403" s="478"/>
      <c r="FC403" s="478"/>
      <c r="FD403" s="478"/>
      <c r="FE403" s="57"/>
    </row>
    <row r="404" spans="1:161" ht="4.3499999999999996" customHeight="1" x14ac:dyDescent="0.2">
      <c r="A404" s="56"/>
      <c r="B404" s="56"/>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c r="BF404" s="57"/>
      <c r="BG404" s="57"/>
      <c r="BH404" s="57"/>
      <c r="BI404" s="57"/>
      <c r="BJ404" s="57"/>
      <c r="BK404" s="57"/>
      <c r="BL404" s="57"/>
      <c r="BM404" s="57"/>
      <c r="BN404" s="57"/>
      <c r="BO404" s="57"/>
      <c r="BP404" s="57"/>
      <c r="BQ404" s="57"/>
      <c r="BR404" s="57"/>
      <c r="BS404" s="57"/>
      <c r="BT404" s="57"/>
      <c r="BU404" s="57"/>
      <c r="BV404" s="57"/>
      <c r="BW404" s="57"/>
      <c r="BX404" s="57"/>
      <c r="BY404" s="57"/>
      <c r="BZ404" s="57"/>
      <c r="CA404" s="57"/>
      <c r="CB404" s="98"/>
      <c r="CC404" s="57"/>
      <c r="CD404" s="478"/>
      <c r="CE404" s="478"/>
      <c r="CF404" s="478"/>
      <c r="CG404" s="478"/>
      <c r="CH404" s="478"/>
      <c r="CI404" s="478"/>
      <c r="CJ404" s="478"/>
      <c r="CK404" s="478"/>
      <c r="CL404" s="478"/>
      <c r="CM404" s="478"/>
      <c r="CN404" s="478"/>
      <c r="CO404" s="478"/>
      <c r="CP404" s="478"/>
      <c r="CQ404" s="478"/>
      <c r="CR404" s="478"/>
      <c r="CS404" s="478"/>
      <c r="CT404" s="478"/>
      <c r="CU404" s="478"/>
      <c r="CV404" s="478"/>
      <c r="CW404" s="478"/>
      <c r="CX404" s="478"/>
      <c r="CY404" s="478"/>
      <c r="CZ404" s="478"/>
      <c r="DA404" s="478"/>
      <c r="DB404" s="478"/>
      <c r="DC404" s="478"/>
      <c r="DD404" s="478"/>
      <c r="DE404" s="478"/>
      <c r="DF404" s="478"/>
      <c r="DG404" s="478"/>
      <c r="DH404" s="478"/>
      <c r="DI404" s="478"/>
      <c r="DJ404" s="478"/>
      <c r="DK404" s="478"/>
      <c r="DL404" s="478"/>
      <c r="DM404" s="478"/>
      <c r="DN404" s="478"/>
      <c r="DO404" s="478"/>
      <c r="DP404" s="478"/>
      <c r="DQ404" s="478"/>
      <c r="DR404" s="478"/>
      <c r="DS404" s="478"/>
      <c r="DT404" s="478"/>
      <c r="DU404" s="478"/>
      <c r="DV404" s="478"/>
      <c r="DW404" s="478"/>
      <c r="DX404" s="478"/>
      <c r="DY404" s="478"/>
      <c r="DZ404" s="478"/>
      <c r="EA404" s="478"/>
      <c r="EB404" s="478"/>
      <c r="EC404" s="478"/>
      <c r="ED404" s="478"/>
      <c r="EE404" s="478"/>
      <c r="EF404" s="478"/>
      <c r="EG404" s="478"/>
      <c r="EH404" s="478"/>
      <c r="EI404" s="478"/>
      <c r="EJ404" s="478"/>
      <c r="EK404" s="478"/>
      <c r="EL404" s="478"/>
      <c r="EM404" s="478"/>
      <c r="EN404" s="478"/>
      <c r="EO404" s="478"/>
      <c r="EP404" s="478"/>
      <c r="EQ404" s="478"/>
      <c r="ER404" s="478"/>
      <c r="ES404" s="478"/>
      <c r="ET404" s="478"/>
      <c r="EU404" s="478"/>
      <c r="EV404" s="478"/>
      <c r="EW404" s="478"/>
      <c r="EX404" s="478"/>
      <c r="EY404" s="478"/>
      <c r="EZ404" s="478"/>
      <c r="FA404" s="478"/>
      <c r="FB404" s="478"/>
      <c r="FC404" s="478"/>
      <c r="FD404" s="478"/>
      <c r="FE404" s="57"/>
    </row>
    <row r="405" spans="1:161" ht="4.3499999999999996" customHeight="1" x14ac:dyDescent="0.2">
      <c r="A405" s="56"/>
      <c r="B405" s="56"/>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c r="BF405" s="57"/>
      <c r="BG405" s="57"/>
      <c r="BH405" s="57"/>
      <c r="BI405" s="57"/>
      <c r="BJ405" s="57"/>
      <c r="BK405" s="57"/>
      <c r="BL405" s="57"/>
      <c r="BM405" s="57"/>
      <c r="BN405" s="57"/>
      <c r="BO405" s="57"/>
      <c r="BP405" s="57"/>
      <c r="BQ405" s="57"/>
      <c r="BR405" s="57"/>
      <c r="BS405" s="57"/>
      <c r="BT405" s="57"/>
      <c r="BU405" s="57"/>
      <c r="BV405" s="57"/>
      <c r="BW405" s="57"/>
      <c r="BX405" s="57"/>
      <c r="BY405" s="57"/>
      <c r="BZ405" s="57"/>
      <c r="CA405" s="57"/>
      <c r="CB405" s="98"/>
      <c r="CC405" s="57"/>
      <c r="CD405" s="478"/>
      <c r="CE405" s="478"/>
      <c r="CF405" s="478"/>
      <c r="CG405" s="478"/>
      <c r="CH405" s="478"/>
      <c r="CI405" s="478"/>
      <c r="CJ405" s="478"/>
      <c r="CK405" s="478"/>
      <c r="CL405" s="478"/>
      <c r="CM405" s="478"/>
      <c r="CN405" s="478"/>
      <c r="CO405" s="478"/>
      <c r="CP405" s="478"/>
      <c r="CQ405" s="478"/>
      <c r="CR405" s="478"/>
      <c r="CS405" s="478"/>
      <c r="CT405" s="478"/>
      <c r="CU405" s="478"/>
      <c r="CV405" s="478"/>
      <c r="CW405" s="478"/>
      <c r="CX405" s="478"/>
      <c r="CY405" s="478"/>
      <c r="CZ405" s="478"/>
      <c r="DA405" s="478"/>
      <c r="DB405" s="478"/>
      <c r="DC405" s="478"/>
      <c r="DD405" s="478"/>
      <c r="DE405" s="478"/>
      <c r="DF405" s="478"/>
      <c r="DG405" s="478"/>
      <c r="DH405" s="478"/>
      <c r="DI405" s="478"/>
      <c r="DJ405" s="478"/>
      <c r="DK405" s="478"/>
      <c r="DL405" s="478"/>
      <c r="DM405" s="478"/>
      <c r="DN405" s="478"/>
      <c r="DO405" s="478"/>
      <c r="DP405" s="478"/>
      <c r="DQ405" s="478"/>
      <c r="DR405" s="478"/>
      <c r="DS405" s="478"/>
      <c r="DT405" s="478"/>
      <c r="DU405" s="478"/>
      <c r="DV405" s="478"/>
      <c r="DW405" s="478"/>
      <c r="DX405" s="478"/>
      <c r="DY405" s="478"/>
      <c r="DZ405" s="478"/>
      <c r="EA405" s="478"/>
      <c r="EB405" s="478"/>
      <c r="EC405" s="478"/>
      <c r="ED405" s="478"/>
      <c r="EE405" s="478"/>
      <c r="EF405" s="478"/>
      <c r="EG405" s="478"/>
      <c r="EH405" s="478"/>
      <c r="EI405" s="478"/>
      <c r="EJ405" s="478"/>
      <c r="EK405" s="478"/>
      <c r="EL405" s="478"/>
      <c r="EM405" s="478"/>
      <c r="EN405" s="478"/>
      <c r="EO405" s="478"/>
      <c r="EP405" s="478"/>
      <c r="EQ405" s="478"/>
      <c r="ER405" s="478"/>
      <c r="ES405" s="478"/>
      <c r="ET405" s="478"/>
      <c r="EU405" s="478"/>
      <c r="EV405" s="478"/>
      <c r="EW405" s="478"/>
      <c r="EX405" s="478"/>
      <c r="EY405" s="478"/>
      <c r="EZ405" s="478"/>
      <c r="FA405" s="478"/>
      <c r="FB405" s="478"/>
      <c r="FC405" s="478"/>
      <c r="FD405" s="478"/>
      <c r="FE405" s="57"/>
    </row>
    <row r="406" spans="1:161" ht="4.3499999999999996" customHeight="1" x14ac:dyDescent="0.2">
      <c r="A406" s="56"/>
      <c r="B406" s="56"/>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c r="BH406" s="57"/>
      <c r="BI406" s="57"/>
      <c r="BJ406" s="57"/>
      <c r="BK406" s="57"/>
      <c r="BL406" s="57"/>
      <c r="BM406" s="57"/>
      <c r="BN406" s="57"/>
      <c r="BO406" s="57"/>
      <c r="BP406" s="57"/>
      <c r="BQ406" s="57"/>
      <c r="BR406" s="57"/>
      <c r="BS406" s="57"/>
      <c r="BT406" s="57"/>
      <c r="BU406" s="57"/>
      <c r="BV406" s="57"/>
      <c r="BW406" s="57"/>
      <c r="BX406" s="57"/>
      <c r="BY406" s="57"/>
      <c r="BZ406" s="57"/>
      <c r="CA406" s="57"/>
      <c r="CB406" s="98"/>
      <c r="CC406" s="57"/>
      <c r="CD406" s="57"/>
      <c r="CE406" s="57"/>
      <c r="CF406" s="57"/>
      <c r="CG406" s="57"/>
      <c r="CH406" s="167" t="s">
        <v>50</v>
      </c>
      <c r="CI406" s="168"/>
      <c r="CJ406" s="168"/>
      <c r="CK406" s="168"/>
      <c r="CL406" s="168"/>
      <c r="CM406" s="168"/>
      <c r="CN406" s="169"/>
      <c r="CO406" s="147" t="s">
        <v>198</v>
      </c>
      <c r="CP406" s="148"/>
      <c r="CQ406" s="148"/>
      <c r="CR406" s="148"/>
      <c r="CS406" s="148"/>
      <c r="CT406" s="148"/>
      <c r="CU406" s="148"/>
      <c r="CV406" s="148"/>
      <c r="CW406" s="148"/>
      <c r="CX406" s="148"/>
      <c r="CY406" s="148"/>
      <c r="CZ406" s="148"/>
      <c r="DA406" s="148"/>
      <c r="DB406" s="148"/>
      <c r="DC406" s="148"/>
      <c r="DD406" s="167" t="s">
        <v>50</v>
      </c>
      <c r="DE406" s="168"/>
      <c r="DF406" s="168"/>
      <c r="DG406" s="168"/>
      <c r="DH406" s="168"/>
      <c r="DI406" s="168"/>
      <c r="DJ406" s="169"/>
      <c r="DK406" s="147" t="s">
        <v>134</v>
      </c>
      <c r="DL406" s="148"/>
      <c r="DM406" s="148"/>
      <c r="DN406" s="148"/>
      <c r="DO406" s="148"/>
      <c r="DP406" s="148"/>
      <c r="DQ406" s="148"/>
      <c r="DR406" s="148"/>
      <c r="DS406" s="148"/>
      <c r="DT406" s="148"/>
      <c r="DU406" s="148"/>
      <c r="DV406" s="148"/>
      <c r="DW406" s="148"/>
      <c r="DX406" s="148"/>
      <c r="DY406" s="148"/>
      <c r="DZ406" s="69"/>
      <c r="EA406" s="69"/>
      <c r="EB406" s="69"/>
      <c r="EC406" s="69"/>
      <c r="ED406" s="69"/>
      <c r="EE406" s="69"/>
      <c r="EF406" s="69"/>
      <c r="EG406" s="69"/>
      <c r="EH406" s="69"/>
      <c r="EI406" s="69"/>
      <c r="EJ406" s="69"/>
      <c r="EK406" s="69"/>
      <c r="EL406" s="57"/>
      <c r="EM406" s="57"/>
      <c r="EN406" s="57"/>
      <c r="EO406" s="57"/>
      <c r="EP406" s="57"/>
      <c r="EQ406" s="57"/>
      <c r="ER406" s="57"/>
      <c r="ES406" s="57"/>
      <c r="ET406" s="57"/>
      <c r="EU406" s="57"/>
      <c r="EV406" s="57"/>
      <c r="EW406" s="57"/>
      <c r="EX406" s="57"/>
      <c r="EY406" s="57"/>
      <c r="EZ406" s="56"/>
      <c r="FA406" s="111"/>
      <c r="FB406" s="111"/>
      <c r="FC406" s="111"/>
      <c r="FD406" s="11"/>
      <c r="FE406" s="57"/>
    </row>
    <row r="407" spans="1:161" ht="4.3499999999999996" customHeight="1" x14ac:dyDescent="0.2">
      <c r="A407" s="56"/>
      <c r="B407" s="56"/>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c r="BG407" s="57"/>
      <c r="BH407" s="57"/>
      <c r="BI407" s="57"/>
      <c r="BJ407" s="57"/>
      <c r="BK407" s="57"/>
      <c r="BL407" s="57"/>
      <c r="BM407" s="57"/>
      <c r="BN407" s="57"/>
      <c r="BO407" s="57"/>
      <c r="BP407" s="57"/>
      <c r="BQ407" s="57"/>
      <c r="BR407" s="57"/>
      <c r="BS407" s="57"/>
      <c r="BT407" s="57"/>
      <c r="BU407" s="57"/>
      <c r="BV407" s="57"/>
      <c r="BW407" s="57"/>
      <c r="BX407" s="57"/>
      <c r="BY407" s="57"/>
      <c r="BZ407" s="57"/>
      <c r="CA407" s="57"/>
      <c r="CB407" s="98"/>
      <c r="CC407" s="57"/>
      <c r="CD407" s="57"/>
      <c r="CE407" s="57"/>
      <c r="CF407" s="57"/>
      <c r="CG407" s="57"/>
      <c r="CH407" s="170"/>
      <c r="CI407" s="171"/>
      <c r="CJ407" s="171"/>
      <c r="CK407" s="171"/>
      <c r="CL407" s="171"/>
      <c r="CM407" s="171"/>
      <c r="CN407" s="172"/>
      <c r="CO407" s="147"/>
      <c r="CP407" s="148"/>
      <c r="CQ407" s="148"/>
      <c r="CR407" s="148"/>
      <c r="CS407" s="148"/>
      <c r="CT407" s="148"/>
      <c r="CU407" s="148"/>
      <c r="CV407" s="148"/>
      <c r="CW407" s="148"/>
      <c r="CX407" s="148"/>
      <c r="CY407" s="148"/>
      <c r="CZ407" s="148"/>
      <c r="DA407" s="148"/>
      <c r="DB407" s="148"/>
      <c r="DC407" s="148"/>
      <c r="DD407" s="170"/>
      <c r="DE407" s="171"/>
      <c r="DF407" s="171"/>
      <c r="DG407" s="171"/>
      <c r="DH407" s="171"/>
      <c r="DI407" s="171"/>
      <c r="DJ407" s="172"/>
      <c r="DK407" s="147"/>
      <c r="DL407" s="148"/>
      <c r="DM407" s="148"/>
      <c r="DN407" s="148"/>
      <c r="DO407" s="148"/>
      <c r="DP407" s="148"/>
      <c r="DQ407" s="148"/>
      <c r="DR407" s="148"/>
      <c r="DS407" s="148"/>
      <c r="DT407" s="148"/>
      <c r="DU407" s="148"/>
      <c r="DV407" s="148"/>
      <c r="DW407" s="148"/>
      <c r="DX407" s="148"/>
      <c r="DY407" s="148"/>
      <c r="DZ407" s="69"/>
      <c r="EA407" s="69"/>
      <c r="EB407" s="69"/>
      <c r="EC407" s="69"/>
      <c r="ED407" s="69"/>
      <c r="EE407" s="69"/>
      <c r="EF407" s="69"/>
      <c r="EG407" s="69"/>
      <c r="EH407" s="69"/>
      <c r="EI407" s="69"/>
      <c r="EJ407" s="69"/>
      <c r="EK407" s="69"/>
      <c r="EL407" s="57"/>
      <c r="EM407" s="57"/>
      <c r="EN407" s="57"/>
      <c r="EO407" s="57"/>
      <c r="EP407" s="57"/>
      <c r="EQ407" s="57"/>
      <c r="ER407" s="57"/>
      <c r="ES407" s="57"/>
      <c r="ET407" s="57"/>
      <c r="EU407" s="57"/>
      <c r="EV407" s="57"/>
      <c r="EW407" s="57"/>
      <c r="EX407" s="57"/>
      <c r="EY407" s="57"/>
      <c r="EZ407" s="56"/>
      <c r="FA407" s="111"/>
      <c r="FB407" s="111"/>
      <c r="FC407" s="56"/>
      <c r="FD407" s="11"/>
      <c r="FE407" s="57"/>
    </row>
    <row r="408" spans="1:161" ht="4.3499999999999996" customHeight="1" x14ac:dyDescent="0.2">
      <c r="A408" s="56"/>
      <c r="B408" s="56"/>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c r="BG408" s="57"/>
      <c r="BH408" s="57"/>
      <c r="BI408" s="57"/>
      <c r="BJ408" s="57"/>
      <c r="BK408" s="57"/>
      <c r="BL408" s="57"/>
      <c r="BM408" s="57"/>
      <c r="BN408" s="57"/>
      <c r="BO408" s="57"/>
      <c r="BP408" s="57"/>
      <c r="BQ408" s="57"/>
      <c r="BR408" s="57"/>
      <c r="BS408" s="57"/>
      <c r="BT408" s="57"/>
      <c r="BU408" s="57"/>
      <c r="BV408" s="57"/>
      <c r="BW408" s="57"/>
      <c r="BX408" s="57"/>
      <c r="BY408" s="57"/>
      <c r="BZ408" s="57"/>
      <c r="CA408" s="57"/>
      <c r="CB408" s="98"/>
      <c r="CC408" s="57"/>
      <c r="CD408" s="57"/>
      <c r="CE408" s="57"/>
      <c r="CF408" s="57"/>
      <c r="CG408" s="57"/>
      <c r="CH408" s="170"/>
      <c r="CI408" s="171"/>
      <c r="CJ408" s="171"/>
      <c r="CK408" s="171"/>
      <c r="CL408" s="171"/>
      <c r="CM408" s="171"/>
      <c r="CN408" s="172"/>
      <c r="CO408" s="147"/>
      <c r="CP408" s="148"/>
      <c r="CQ408" s="148"/>
      <c r="CR408" s="148"/>
      <c r="CS408" s="148"/>
      <c r="CT408" s="148"/>
      <c r="CU408" s="148"/>
      <c r="CV408" s="148"/>
      <c r="CW408" s="148"/>
      <c r="CX408" s="148"/>
      <c r="CY408" s="148"/>
      <c r="CZ408" s="148"/>
      <c r="DA408" s="148"/>
      <c r="DB408" s="148"/>
      <c r="DC408" s="148"/>
      <c r="DD408" s="170"/>
      <c r="DE408" s="171"/>
      <c r="DF408" s="171"/>
      <c r="DG408" s="171"/>
      <c r="DH408" s="171"/>
      <c r="DI408" s="171"/>
      <c r="DJ408" s="172"/>
      <c r="DK408" s="147"/>
      <c r="DL408" s="148"/>
      <c r="DM408" s="148"/>
      <c r="DN408" s="148"/>
      <c r="DO408" s="148"/>
      <c r="DP408" s="148"/>
      <c r="DQ408" s="148"/>
      <c r="DR408" s="148"/>
      <c r="DS408" s="148"/>
      <c r="DT408" s="148"/>
      <c r="DU408" s="148"/>
      <c r="DV408" s="148"/>
      <c r="DW408" s="148"/>
      <c r="DX408" s="148"/>
      <c r="DY408" s="148"/>
      <c r="DZ408" s="69"/>
      <c r="EA408" s="69"/>
      <c r="EB408" s="69"/>
      <c r="EC408" s="69"/>
      <c r="ED408" s="69"/>
      <c r="EE408" s="69"/>
      <c r="EF408" s="69"/>
      <c r="EG408" s="69"/>
      <c r="EH408" s="69"/>
      <c r="EI408" s="69"/>
      <c r="EJ408" s="69"/>
      <c r="EK408" s="69"/>
      <c r="EL408" s="57"/>
      <c r="EM408" s="57"/>
      <c r="EN408" s="57"/>
      <c r="EO408" s="57"/>
      <c r="EP408" s="57"/>
      <c r="EQ408" s="57"/>
      <c r="ER408" s="57"/>
      <c r="ES408" s="57"/>
      <c r="ET408" s="57"/>
      <c r="EU408" s="57"/>
      <c r="EV408" s="57"/>
      <c r="EW408" s="57"/>
      <c r="EX408" s="57"/>
      <c r="EY408" s="57"/>
      <c r="EZ408" s="57"/>
      <c r="FA408" s="57"/>
      <c r="FB408" s="57"/>
      <c r="FC408" s="57"/>
      <c r="FD408" s="57"/>
      <c r="FE408" s="57"/>
    </row>
    <row r="409" spans="1:161" ht="4.3499999999999996" customHeight="1" x14ac:dyDescent="0.2">
      <c r="A409" s="56"/>
      <c r="B409" s="56"/>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c r="BF409" s="57"/>
      <c r="BG409" s="57"/>
      <c r="BH409" s="57"/>
      <c r="BI409" s="57"/>
      <c r="BJ409" s="57"/>
      <c r="BK409" s="57"/>
      <c r="BL409" s="57"/>
      <c r="BM409" s="57"/>
      <c r="BN409" s="57"/>
      <c r="BO409" s="57"/>
      <c r="BP409" s="57"/>
      <c r="BQ409" s="57"/>
      <c r="BR409" s="57"/>
      <c r="BS409" s="57"/>
      <c r="BT409" s="57"/>
      <c r="BU409" s="57"/>
      <c r="BV409" s="57"/>
      <c r="BW409" s="57"/>
      <c r="BX409" s="57"/>
      <c r="BY409" s="57"/>
      <c r="BZ409" s="57"/>
      <c r="CA409" s="57"/>
      <c r="CB409" s="98"/>
      <c r="CC409" s="56"/>
      <c r="CD409" s="57"/>
      <c r="CE409" s="57"/>
      <c r="CF409" s="57"/>
      <c r="CG409" s="57"/>
      <c r="CH409" s="173"/>
      <c r="CI409" s="174"/>
      <c r="CJ409" s="174"/>
      <c r="CK409" s="174"/>
      <c r="CL409" s="174"/>
      <c r="CM409" s="174"/>
      <c r="CN409" s="175"/>
      <c r="CO409" s="147"/>
      <c r="CP409" s="148"/>
      <c r="CQ409" s="148"/>
      <c r="CR409" s="148"/>
      <c r="CS409" s="148"/>
      <c r="CT409" s="148"/>
      <c r="CU409" s="148"/>
      <c r="CV409" s="148"/>
      <c r="CW409" s="148"/>
      <c r="CX409" s="148"/>
      <c r="CY409" s="148"/>
      <c r="CZ409" s="148"/>
      <c r="DA409" s="148"/>
      <c r="DB409" s="148"/>
      <c r="DC409" s="148"/>
      <c r="DD409" s="173"/>
      <c r="DE409" s="174"/>
      <c r="DF409" s="174"/>
      <c r="DG409" s="174"/>
      <c r="DH409" s="174"/>
      <c r="DI409" s="174"/>
      <c r="DJ409" s="175"/>
      <c r="DK409" s="147"/>
      <c r="DL409" s="148"/>
      <c r="DM409" s="148"/>
      <c r="DN409" s="148"/>
      <c r="DO409" s="148"/>
      <c r="DP409" s="148"/>
      <c r="DQ409" s="148"/>
      <c r="DR409" s="148"/>
      <c r="DS409" s="148"/>
      <c r="DT409" s="148"/>
      <c r="DU409" s="148"/>
      <c r="DV409" s="148"/>
      <c r="DW409" s="148"/>
      <c r="DX409" s="148"/>
      <c r="DY409" s="148"/>
      <c r="DZ409" s="69"/>
      <c r="EA409" s="69"/>
      <c r="EB409" s="69"/>
      <c r="EC409" s="69"/>
      <c r="ED409" s="69"/>
      <c r="EE409" s="69"/>
      <c r="EF409" s="69"/>
      <c r="EG409" s="69"/>
      <c r="EH409" s="69"/>
      <c r="EI409" s="69"/>
      <c r="EJ409" s="69"/>
      <c r="EK409" s="69"/>
      <c r="EL409" s="57"/>
      <c r="EM409" s="57"/>
      <c r="EN409" s="57"/>
      <c r="EO409" s="57"/>
      <c r="EP409" s="57"/>
      <c r="EQ409" s="57"/>
      <c r="ER409" s="57"/>
      <c r="ES409" s="57"/>
      <c r="ET409" s="57"/>
      <c r="EU409" s="57"/>
      <c r="EV409" s="57"/>
      <c r="EW409" s="57"/>
      <c r="EX409" s="57"/>
      <c r="EY409" s="57"/>
      <c r="EZ409" s="39"/>
      <c r="FA409" s="56"/>
      <c r="FB409" s="111"/>
      <c r="FC409" s="11"/>
      <c r="FD409" s="11"/>
      <c r="FE409" s="11"/>
    </row>
    <row r="410" spans="1:161" ht="4.3499999999999996" customHeight="1" x14ac:dyDescent="0.2">
      <c r="A410" s="56"/>
      <c r="B410" s="56"/>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c r="BG410" s="57"/>
      <c r="BH410" s="57"/>
      <c r="BI410" s="57"/>
      <c r="BJ410" s="57"/>
      <c r="BK410" s="57"/>
      <c r="BL410" s="57"/>
      <c r="BM410" s="57"/>
      <c r="BN410" s="57"/>
      <c r="BO410" s="57"/>
      <c r="BP410" s="57"/>
      <c r="BQ410" s="57"/>
      <c r="BR410" s="57"/>
      <c r="BS410" s="57"/>
      <c r="BT410" s="57"/>
      <c r="BU410" s="57"/>
      <c r="BV410" s="57"/>
      <c r="BW410" s="57"/>
      <c r="BX410" s="57"/>
      <c r="BY410" s="57"/>
      <c r="BZ410" s="57"/>
      <c r="CA410" s="57"/>
      <c r="CB410" s="98"/>
      <c r="CC410" s="56"/>
      <c r="CD410" s="126"/>
      <c r="CE410" s="126"/>
      <c r="CF410" s="126"/>
      <c r="CG410" s="126"/>
      <c r="CH410" s="126"/>
      <c r="CI410" s="126"/>
      <c r="CJ410" s="126"/>
      <c r="CK410" s="126"/>
      <c r="CL410" s="126"/>
      <c r="CM410" s="126"/>
      <c r="CN410" s="126"/>
      <c r="CO410" s="126"/>
      <c r="CP410" s="126"/>
      <c r="CQ410" s="126"/>
      <c r="CR410" s="126"/>
      <c r="CS410" s="126"/>
      <c r="CT410" s="126"/>
      <c r="CU410" s="126"/>
      <c r="CV410" s="126"/>
      <c r="CW410" s="126"/>
      <c r="CX410" s="126"/>
      <c r="CY410" s="126"/>
      <c r="CZ410" s="126"/>
      <c r="DA410" s="126"/>
      <c r="DB410" s="126"/>
      <c r="DC410" s="126"/>
      <c r="DD410" s="126"/>
      <c r="DE410" s="126"/>
      <c r="DF410" s="126"/>
      <c r="DG410" s="126"/>
      <c r="DH410" s="126"/>
      <c r="DI410" s="126"/>
      <c r="DJ410" s="126"/>
      <c r="DK410" s="126"/>
      <c r="DL410" s="126"/>
      <c r="DM410" s="126"/>
      <c r="DN410" s="126"/>
      <c r="DO410" s="126"/>
      <c r="DP410" s="126"/>
      <c r="DQ410" s="126"/>
      <c r="DR410" s="126"/>
      <c r="DS410" s="126"/>
      <c r="DT410" s="126"/>
      <c r="DU410" s="126"/>
      <c r="DV410" s="126"/>
      <c r="DW410" s="126"/>
      <c r="DX410" s="126"/>
      <c r="DY410" s="126"/>
      <c r="DZ410" s="126"/>
      <c r="EA410" s="126"/>
      <c r="EB410" s="126"/>
      <c r="EC410" s="126"/>
      <c r="ED410" s="126"/>
      <c r="EE410" s="126"/>
      <c r="EF410" s="126"/>
      <c r="EG410" s="125"/>
      <c r="EH410" s="125"/>
      <c r="EI410" s="125"/>
      <c r="EJ410" s="125"/>
      <c r="EK410" s="125"/>
      <c r="EL410" s="125"/>
      <c r="EM410" s="125"/>
      <c r="EN410" s="125"/>
      <c r="EO410" s="125"/>
      <c r="EP410" s="125"/>
      <c r="EQ410" s="125"/>
      <c r="ER410" s="125"/>
      <c r="ES410" s="125"/>
      <c r="ET410" s="125"/>
      <c r="EU410" s="125"/>
      <c r="EV410" s="125"/>
      <c r="EW410" s="125"/>
      <c r="EX410" s="125"/>
      <c r="EY410" s="125"/>
      <c r="EZ410" s="125"/>
      <c r="FA410" s="39"/>
      <c r="FB410" s="56"/>
      <c r="FC410" s="56"/>
      <c r="FD410" s="56"/>
      <c r="FE410" s="11"/>
    </row>
    <row r="411" spans="1:161" ht="4.3499999999999996" customHeight="1" x14ac:dyDescent="0.2">
      <c r="A411" s="56"/>
      <c r="B411" s="56"/>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c r="BH411" s="57"/>
      <c r="BI411" s="57"/>
      <c r="BJ411" s="57"/>
      <c r="BK411" s="57"/>
      <c r="BL411" s="57"/>
      <c r="BM411" s="57"/>
      <c r="BN411" s="57"/>
      <c r="BO411" s="57"/>
      <c r="BP411" s="57"/>
      <c r="BQ411" s="57"/>
      <c r="BR411" s="57"/>
      <c r="BS411" s="57"/>
      <c r="BT411" s="57"/>
      <c r="BU411" s="57"/>
      <c r="BV411" s="57"/>
      <c r="BW411" s="57"/>
      <c r="BX411" s="57"/>
      <c r="BY411" s="57"/>
      <c r="BZ411" s="57"/>
      <c r="CA411" s="57"/>
      <c r="CB411" s="98"/>
      <c r="CC411" s="57"/>
      <c r="CD411" s="126"/>
      <c r="CE411" s="126"/>
      <c r="CF411" s="126"/>
      <c r="CG411" s="126"/>
      <c r="CH411" s="126"/>
      <c r="CI411" s="126"/>
      <c r="CJ411" s="126"/>
      <c r="CK411" s="126"/>
      <c r="CL411" s="126"/>
      <c r="CM411" s="126"/>
      <c r="CN411" s="126"/>
      <c r="CO411" s="126"/>
      <c r="CP411" s="126"/>
      <c r="CQ411" s="126"/>
      <c r="CR411" s="126"/>
      <c r="CS411" s="126"/>
      <c r="CT411" s="126"/>
      <c r="CU411" s="126"/>
      <c r="CV411" s="126"/>
      <c r="CW411" s="126"/>
      <c r="CX411" s="126"/>
      <c r="CY411" s="126"/>
      <c r="CZ411" s="126"/>
      <c r="DA411" s="126"/>
      <c r="DB411" s="126"/>
      <c r="DC411" s="126"/>
      <c r="DD411" s="126"/>
      <c r="DE411" s="126"/>
      <c r="DF411" s="126"/>
      <c r="DG411" s="126"/>
      <c r="DH411" s="126"/>
      <c r="DI411" s="126"/>
      <c r="DJ411" s="126"/>
      <c r="DK411" s="126"/>
      <c r="DL411" s="126"/>
      <c r="DM411" s="126"/>
      <c r="DN411" s="126"/>
      <c r="DO411" s="126"/>
      <c r="DP411" s="126"/>
      <c r="DQ411" s="126"/>
      <c r="DR411" s="126"/>
      <c r="DS411" s="126"/>
      <c r="DT411" s="126"/>
      <c r="DU411" s="126"/>
      <c r="DV411" s="126"/>
      <c r="DW411" s="126"/>
      <c r="DX411" s="126"/>
      <c r="DY411" s="126"/>
      <c r="DZ411" s="126"/>
      <c r="EA411" s="126"/>
      <c r="EB411" s="126"/>
      <c r="EC411" s="126"/>
      <c r="ED411" s="126"/>
      <c r="EE411" s="126"/>
      <c r="EF411" s="126"/>
      <c r="EG411" s="127"/>
      <c r="EH411" s="127"/>
      <c r="EI411" s="127"/>
      <c r="EJ411" s="127"/>
      <c r="EK411" s="127"/>
      <c r="EL411" s="127"/>
      <c r="EM411" s="127"/>
      <c r="EN411" s="127"/>
      <c r="EO411" s="127"/>
      <c r="EP411" s="127"/>
      <c r="EQ411" s="127"/>
      <c r="ER411" s="128"/>
      <c r="ES411" s="128"/>
      <c r="ET411" s="129"/>
      <c r="EU411" s="129"/>
      <c r="EV411" s="129"/>
      <c r="EW411" s="129"/>
      <c r="EX411" s="129"/>
      <c r="EY411" s="129"/>
      <c r="EZ411" s="129"/>
      <c r="FA411" s="39"/>
      <c r="FB411" s="56"/>
      <c r="FC411" s="56"/>
      <c r="FD411" s="56"/>
      <c r="FE411" s="11"/>
    </row>
    <row r="412" spans="1:161" ht="4.3499999999999996" customHeight="1" x14ac:dyDescent="0.2">
      <c r="A412" s="56"/>
      <c r="B412" s="56"/>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c r="BF412" s="57"/>
      <c r="BG412" s="57"/>
      <c r="BH412" s="57"/>
      <c r="BI412" s="57"/>
      <c r="BJ412" s="57"/>
      <c r="BK412" s="57"/>
      <c r="BL412" s="57"/>
      <c r="BM412" s="57"/>
      <c r="BN412" s="57"/>
      <c r="BO412" s="57"/>
      <c r="BP412" s="57"/>
      <c r="BQ412" s="57"/>
      <c r="BR412" s="57"/>
      <c r="BS412" s="57"/>
      <c r="BT412" s="57"/>
      <c r="BU412" s="57"/>
      <c r="BV412" s="57"/>
      <c r="BW412" s="57"/>
      <c r="BX412" s="57"/>
      <c r="BY412" s="57"/>
      <c r="BZ412" s="57"/>
      <c r="CA412" s="57"/>
      <c r="CB412" s="98"/>
      <c r="CC412" s="57"/>
      <c r="CD412" s="126"/>
      <c r="CE412" s="126"/>
      <c r="CF412" s="126"/>
      <c r="CG412" s="126"/>
      <c r="CH412" s="126"/>
      <c r="CI412" s="126"/>
      <c r="CJ412" s="126"/>
      <c r="CK412" s="126"/>
      <c r="CL412" s="126"/>
      <c r="CM412" s="126"/>
      <c r="CN412" s="126"/>
      <c r="CO412" s="126"/>
      <c r="CP412" s="126"/>
      <c r="CQ412" s="126"/>
      <c r="CR412" s="126"/>
      <c r="CS412" s="126"/>
      <c r="CT412" s="126"/>
      <c r="CU412" s="126"/>
      <c r="CV412" s="126"/>
      <c r="CW412" s="126"/>
      <c r="CX412" s="126"/>
      <c r="CY412" s="126"/>
      <c r="CZ412" s="126"/>
      <c r="DA412" s="126"/>
      <c r="DB412" s="126"/>
      <c r="DC412" s="126"/>
      <c r="DD412" s="126"/>
      <c r="DE412" s="126"/>
      <c r="DF412" s="126"/>
      <c r="DG412" s="126"/>
      <c r="DH412" s="126"/>
      <c r="DI412" s="126"/>
      <c r="DJ412" s="126"/>
      <c r="DK412" s="126"/>
      <c r="DL412" s="126"/>
      <c r="DM412" s="126"/>
      <c r="DN412" s="126"/>
      <c r="DO412" s="126"/>
      <c r="DP412" s="126"/>
      <c r="DQ412" s="126"/>
      <c r="DR412" s="126"/>
      <c r="DS412" s="126"/>
      <c r="DT412" s="126"/>
      <c r="DU412" s="126"/>
      <c r="DV412" s="126"/>
      <c r="DW412" s="126"/>
      <c r="DX412" s="126"/>
      <c r="DY412" s="126"/>
      <c r="DZ412" s="126"/>
      <c r="EA412" s="126"/>
      <c r="EB412" s="126"/>
      <c r="EC412" s="126"/>
      <c r="ED412" s="126"/>
      <c r="EE412" s="126"/>
      <c r="EF412" s="126"/>
      <c r="EG412" s="127"/>
      <c r="EH412" s="127"/>
      <c r="EI412" s="127"/>
      <c r="EJ412" s="127"/>
      <c r="EK412" s="127"/>
      <c r="EL412" s="127"/>
      <c r="EM412" s="127"/>
      <c r="EN412" s="127"/>
      <c r="EO412" s="127"/>
      <c r="EP412" s="127"/>
      <c r="EQ412" s="127"/>
      <c r="ER412" s="128"/>
      <c r="ES412" s="128"/>
      <c r="ET412" s="129"/>
      <c r="EU412" s="129"/>
      <c r="EV412" s="129"/>
      <c r="EW412" s="129"/>
      <c r="EX412" s="129"/>
      <c r="EY412" s="129"/>
      <c r="EZ412" s="129"/>
      <c r="FA412" s="39"/>
      <c r="FB412" s="56"/>
      <c r="FC412" s="56"/>
      <c r="FD412" s="56"/>
      <c r="FE412" s="11"/>
    </row>
    <row r="413" spans="1:161" ht="4.3499999999999996" customHeight="1" x14ac:dyDescent="0.2">
      <c r="A413" s="56"/>
      <c r="B413" s="56"/>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c r="BF413" s="57"/>
      <c r="BG413" s="57"/>
      <c r="BH413" s="57"/>
      <c r="BI413" s="57"/>
      <c r="BJ413" s="57"/>
      <c r="BK413" s="57"/>
      <c r="BL413" s="57"/>
      <c r="BM413" s="57"/>
      <c r="BN413" s="57"/>
      <c r="BO413" s="57"/>
      <c r="BP413" s="57"/>
      <c r="BQ413" s="57"/>
      <c r="BR413" s="57"/>
      <c r="BS413" s="57"/>
      <c r="BT413" s="57"/>
      <c r="BU413" s="57"/>
      <c r="BV413" s="57"/>
      <c r="BW413" s="57"/>
      <c r="BX413" s="57"/>
      <c r="BY413" s="57"/>
      <c r="BZ413" s="57"/>
      <c r="CA413" s="57"/>
      <c r="CB413" s="98"/>
      <c r="CC413" s="56"/>
      <c r="CD413" s="126"/>
      <c r="CE413" s="126"/>
      <c r="CF413" s="126"/>
      <c r="CG413" s="126"/>
      <c r="CH413" s="126"/>
      <c r="CI413" s="126"/>
      <c r="CJ413" s="126"/>
      <c r="CK413" s="126"/>
      <c r="CL413" s="126"/>
      <c r="CM413" s="126"/>
      <c r="CN413" s="126"/>
      <c r="CO413" s="126"/>
      <c r="CP413" s="126"/>
      <c r="CQ413" s="126"/>
      <c r="CR413" s="126"/>
      <c r="CS413" s="126"/>
      <c r="CT413" s="126"/>
      <c r="CU413" s="126"/>
      <c r="CV413" s="126"/>
      <c r="CW413" s="126"/>
      <c r="CX413" s="126"/>
      <c r="CY413" s="126"/>
      <c r="CZ413" s="126"/>
      <c r="DA413" s="126"/>
      <c r="DB413" s="126"/>
      <c r="DC413" s="126"/>
      <c r="DD413" s="126"/>
      <c r="DE413" s="126"/>
      <c r="DF413" s="126"/>
      <c r="DG413" s="126"/>
      <c r="DH413" s="126"/>
      <c r="DI413" s="126"/>
      <c r="DJ413" s="126"/>
      <c r="DK413" s="126"/>
      <c r="DL413" s="126"/>
      <c r="DM413" s="126"/>
      <c r="DN413" s="126"/>
      <c r="DO413" s="126"/>
      <c r="DP413" s="126"/>
      <c r="DQ413" s="126"/>
      <c r="DR413" s="126"/>
      <c r="DS413" s="126"/>
      <c r="DT413" s="126"/>
      <c r="DU413" s="126"/>
      <c r="DV413" s="126"/>
      <c r="DW413" s="126"/>
      <c r="DX413" s="126"/>
      <c r="DY413" s="126"/>
      <c r="DZ413" s="126"/>
      <c r="EA413" s="126"/>
      <c r="EB413" s="126"/>
      <c r="EC413" s="126"/>
      <c r="ED413" s="126"/>
      <c r="EE413" s="126"/>
      <c r="EF413" s="126"/>
      <c r="EG413" s="130"/>
      <c r="EH413" s="130"/>
      <c r="EI413" s="130"/>
      <c r="EJ413" s="130"/>
      <c r="EK413" s="130"/>
      <c r="EL413" s="130"/>
      <c r="EM413" s="130"/>
      <c r="EN413" s="130"/>
      <c r="EO413" s="130"/>
      <c r="EP413" s="130"/>
      <c r="EQ413" s="130"/>
      <c r="ER413" s="130"/>
      <c r="ES413" s="130"/>
      <c r="ET413" s="130"/>
      <c r="EU413" s="130"/>
      <c r="EV413" s="129"/>
      <c r="EW413" s="129"/>
      <c r="EX413" s="129"/>
      <c r="EY413" s="129"/>
      <c r="EZ413" s="129"/>
      <c r="FA413" s="39"/>
      <c r="FB413" s="56"/>
      <c r="FC413" s="56"/>
      <c r="FD413" s="56"/>
      <c r="FE413" s="11"/>
    </row>
    <row r="414" spans="1:161" ht="4.3499999999999996" customHeight="1" x14ac:dyDescent="0.2">
      <c r="A414" s="56"/>
      <c r="B414" s="56"/>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c r="BG414" s="57"/>
      <c r="BH414" s="57"/>
      <c r="BI414" s="57"/>
      <c r="BJ414" s="57"/>
      <c r="BK414" s="57"/>
      <c r="BL414" s="57"/>
      <c r="BM414" s="57"/>
      <c r="BN414" s="57"/>
      <c r="BO414" s="57"/>
      <c r="BP414" s="57"/>
      <c r="BQ414" s="57"/>
      <c r="BR414" s="57"/>
      <c r="BS414" s="57"/>
      <c r="BT414" s="57"/>
      <c r="BU414" s="57"/>
      <c r="BV414" s="57"/>
      <c r="BW414" s="57"/>
      <c r="BX414" s="57"/>
      <c r="BY414" s="57"/>
      <c r="BZ414" s="57"/>
      <c r="CA414" s="57"/>
      <c r="CB414" s="98"/>
      <c r="CC414" s="56"/>
      <c r="CD414" s="56"/>
      <c r="CE414" s="56"/>
      <c r="CF414" s="56"/>
      <c r="CG414" s="56"/>
      <c r="CH414" s="56"/>
      <c r="CI414" s="56"/>
      <c r="CJ414" s="56"/>
      <c r="CK414" s="56"/>
      <c r="CL414" s="131"/>
      <c r="CM414" s="131"/>
      <c r="CN414" s="131"/>
      <c r="CO414" s="131"/>
      <c r="CP414" s="131"/>
      <c r="CQ414" s="132"/>
      <c r="CR414" s="132"/>
      <c r="CS414" s="132"/>
      <c r="CT414" s="132"/>
      <c r="CU414" s="132"/>
      <c r="CV414" s="132"/>
      <c r="CW414" s="132"/>
      <c r="CX414" s="132"/>
      <c r="CY414" s="132"/>
      <c r="CZ414" s="132"/>
      <c r="DA414" s="132"/>
      <c r="DB414" s="132"/>
      <c r="DC414" s="132"/>
      <c r="DD414" s="132"/>
      <c r="DE414" s="132"/>
      <c r="DF414" s="132"/>
      <c r="DG414" s="132"/>
      <c r="DH414" s="132"/>
      <c r="DI414" s="132"/>
      <c r="DJ414" s="132"/>
      <c r="DK414" s="132"/>
      <c r="DL414" s="132"/>
      <c r="DM414" s="132"/>
      <c r="DN414" s="54"/>
      <c r="DO414" s="54"/>
      <c r="DP414" s="54"/>
      <c r="DQ414" s="54"/>
      <c r="DR414" s="54"/>
      <c r="DS414" s="54"/>
      <c r="DT414" s="54"/>
      <c r="DU414" s="129"/>
      <c r="DV414" s="127"/>
      <c r="DW414" s="127"/>
      <c r="DX414" s="132"/>
      <c r="DY414" s="132"/>
      <c r="DZ414" s="132"/>
      <c r="EA414" s="132"/>
      <c r="EB414" s="132"/>
      <c r="EC414" s="132"/>
      <c r="ED414" s="132"/>
      <c r="EE414" s="132"/>
      <c r="EF414" s="132"/>
      <c r="EG414" s="132"/>
      <c r="EH414" s="132"/>
      <c r="EI414" s="132"/>
      <c r="EJ414" s="132"/>
      <c r="EK414" s="132"/>
      <c r="EL414" s="132"/>
      <c r="EM414" s="132"/>
      <c r="EN414" s="132"/>
      <c r="EO414" s="132"/>
      <c r="EP414" s="132"/>
      <c r="EQ414" s="132"/>
      <c r="ER414" s="132"/>
      <c r="ES414" s="54"/>
      <c r="ET414" s="54"/>
      <c r="EU414" s="54"/>
      <c r="EV414" s="54"/>
      <c r="EW414" s="54"/>
      <c r="EX414" s="54"/>
      <c r="EY414" s="54"/>
      <c r="EZ414" s="129"/>
      <c r="FA414" s="39"/>
      <c r="FB414" s="56"/>
      <c r="FC414" s="56"/>
      <c r="FD414" s="56"/>
      <c r="FE414" s="11"/>
    </row>
    <row r="415" spans="1:161" ht="4.3499999999999996" customHeight="1" x14ac:dyDescent="0.2">
      <c r="A415" s="56"/>
      <c r="B415" s="56"/>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c r="BH415" s="57"/>
      <c r="BI415" s="57"/>
      <c r="BJ415" s="57"/>
      <c r="BK415" s="57"/>
      <c r="BL415" s="57"/>
      <c r="BM415" s="57"/>
      <c r="BN415" s="57"/>
      <c r="BO415" s="57"/>
      <c r="BP415" s="57"/>
      <c r="BQ415" s="57"/>
      <c r="BR415" s="57"/>
      <c r="BS415" s="57"/>
      <c r="BT415" s="57"/>
      <c r="BU415" s="57"/>
      <c r="BV415" s="57"/>
      <c r="BW415" s="57"/>
      <c r="BX415" s="57"/>
      <c r="BY415" s="57"/>
      <c r="BZ415" s="57"/>
      <c r="CA415" s="57"/>
      <c r="CB415" s="98"/>
      <c r="CC415" s="56"/>
      <c r="CD415" s="56"/>
      <c r="CE415" s="56"/>
      <c r="CF415" s="56"/>
      <c r="CG415" s="56"/>
      <c r="CH415" s="56"/>
      <c r="CI415" s="56"/>
      <c r="CJ415" s="56"/>
      <c r="CK415" s="56"/>
      <c r="CL415" s="131"/>
      <c r="CM415" s="131"/>
      <c r="CN415" s="131"/>
      <c r="CO415" s="131"/>
      <c r="CP415" s="131"/>
      <c r="CQ415" s="132"/>
      <c r="CR415" s="132"/>
      <c r="CS415" s="132"/>
      <c r="CT415" s="132"/>
      <c r="CU415" s="132"/>
      <c r="CV415" s="132"/>
      <c r="CW415" s="132"/>
      <c r="CX415" s="132"/>
      <c r="CY415" s="132"/>
      <c r="CZ415" s="132"/>
      <c r="DA415" s="132"/>
      <c r="DB415" s="132"/>
      <c r="DC415" s="132"/>
      <c r="DD415" s="132"/>
      <c r="DE415" s="132"/>
      <c r="DF415" s="132"/>
      <c r="DG415" s="132"/>
      <c r="DH415" s="132"/>
      <c r="DI415" s="132"/>
      <c r="DJ415" s="132"/>
      <c r="DK415" s="132"/>
      <c r="DL415" s="132"/>
      <c r="DM415" s="132"/>
      <c r="DN415" s="54"/>
      <c r="DO415" s="54"/>
      <c r="DP415" s="54"/>
      <c r="DQ415" s="54"/>
      <c r="DR415" s="54"/>
      <c r="DS415" s="54"/>
      <c r="DT415" s="54"/>
      <c r="DU415" s="129"/>
      <c r="DV415" s="127"/>
      <c r="DW415" s="127"/>
      <c r="DX415" s="132"/>
      <c r="DY415" s="132"/>
      <c r="DZ415" s="132"/>
      <c r="EA415" s="132"/>
      <c r="EB415" s="132"/>
      <c r="EC415" s="132"/>
      <c r="ED415" s="132"/>
      <c r="EE415" s="132"/>
      <c r="EF415" s="132"/>
      <c r="EG415" s="132"/>
      <c r="EH415" s="132"/>
      <c r="EI415" s="132"/>
      <c r="EJ415" s="132"/>
      <c r="EK415" s="132"/>
      <c r="EL415" s="132"/>
      <c r="EM415" s="132"/>
      <c r="EN415" s="132"/>
      <c r="EO415" s="132"/>
      <c r="EP415" s="132"/>
      <c r="EQ415" s="132"/>
      <c r="ER415" s="132"/>
      <c r="ES415" s="54"/>
      <c r="ET415" s="54"/>
      <c r="EU415" s="54"/>
      <c r="EV415" s="54"/>
      <c r="EW415" s="54"/>
      <c r="EX415" s="54"/>
      <c r="EY415" s="54"/>
      <c r="EZ415" s="129"/>
      <c r="FA415" s="39"/>
      <c r="FB415" s="56"/>
      <c r="FC415" s="56"/>
      <c r="FD415" s="56"/>
      <c r="FE415" s="11"/>
    </row>
    <row r="416" spans="1:161" ht="4.3499999999999996" customHeight="1" x14ac:dyDescent="0.2">
      <c r="A416" s="56"/>
      <c r="B416" s="56"/>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c r="BF416" s="57"/>
      <c r="BG416" s="57"/>
      <c r="BH416" s="57"/>
      <c r="BI416" s="57"/>
      <c r="BJ416" s="57"/>
      <c r="BK416" s="57"/>
      <c r="BL416" s="57"/>
      <c r="BM416" s="57"/>
      <c r="BN416" s="57"/>
      <c r="BO416" s="57"/>
      <c r="BP416" s="57"/>
      <c r="BQ416" s="57"/>
      <c r="BR416" s="57"/>
      <c r="BS416" s="57"/>
      <c r="BT416" s="57"/>
      <c r="BU416" s="57"/>
      <c r="BV416" s="57"/>
      <c r="BW416" s="57"/>
      <c r="BX416" s="57"/>
      <c r="BY416" s="57"/>
      <c r="BZ416" s="57"/>
      <c r="CA416" s="57"/>
      <c r="CB416" s="98"/>
      <c r="CC416" s="56"/>
      <c r="CD416" s="56"/>
      <c r="CE416" s="56"/>
      <c r="CF416" s="56"/>
      <c r="CG416" s="56"/>
      <c r="CH416" s="56"/>
      <c r="CI416" s="56"/>
      <c r="CJ416" s="56"/>
      <c r="CK416" s="56"/>
      <c r="CL416" s="133"/>
      <c r="CM416" s="56"/>
      <c r="CN416" s="56"/>
      <c r="CO416" s="56"/>
      <c r="CP416" s="56"/>
      <c r="CQ416" s="132"/>
      <c r="CR416" s="132"/>
      <c r="CS416" s="132"/>
      <c r="CT416" s="132"/>
      <c r="CU416" s="132"/>
      <c r="CV416" s="132"/>
      <c r="CW416" s="132"/>
      <c r="CX416" s="132"/>
      <c r="CY416" s="132"/>
      <c r="CZ416" s="132"/>
      <c r="DA416" s="132"/>
      <c r="DB416" s="132"/>
      <c r="DC416" s="132"/>
      <c r="DD416" s="132"/>
      <c r="DE416" s="132"/>
      <c r="DF416" s="132"/>
      <c r="DG416" s="132"/>
      <c r="DH416" s="132"/>
      <c r="DI416" s="132"/>
      <c r="DJ416" s="132"/>
      <c r="DK416" s="132"/>
      <c r="DL416" s="132"/>
      <c r="DM416" s="132"/>
      <c r="DN416" s="54"/>
      <c r="DO416" s="54"/>
      <c r="DP416" s="54"/>
      <c r="DQ416" s="54"/>
      <c r="DR416" s="54"/>
      <c r="DS416" s="54"/>
      <c r="DT416" s="54"/>
      <c r="DU416" s="56"/>
      <c r="DV416" s="56"/>
      <c r="DW416" s="56"/>
      <c r="DX416" s="132"/>
      <c r="DY416" s="132"/>
      <c r="DZ416" s="132"/>
      <c r="EA416" s="132"/>
      <c r="EB416" s="132"/>
      <c r="EC416" s="132"/>
      <c r="ED416" s="132"/>
      <c r="EE416" s="132"/>
      <c r="EF416" s="132"/>
      <c r="EG416" s="132"/>
      <c r="EH416" s="132"/>
      <c r="EI416" s="132"/>
      <c r="EJ416" s="132"/>
      <c r="EK416" s="132"/>
      <c r="EL416" s="132"/>
      <c r="EM416" s="132"/>
      <c r="EN416" s="132"/>
      <c r="EO416" s="132"/>
      <c r="EP416" s="132"/>
      <c r="EQ416" s="132"/>
      <c r="ER416" s="132"/>
      <c r="ES416" s="54"/>
      <c r="ET416" s="54"/>
      <c r="EU416" s="54"/>
      <c r="EV416" s="54"/>
      <c r="EW416" s="54"/>
      <c r="EX416" s="54"/>
      <c r="EY416" s="54"/>
      <c r="EZ416" s="56"/>
      <c r="FA416" s="39"/>
      <c r="FB416" s="56"/>
      <c r="FC416" s="56"/>
      <c r="FD416" s="56"/>
      <c r="FE416" s="11"/>
    </row>
    <row r="417" spans="1:161" ht="4.3499999999999996" customHeight="1" x14ac:dyDescent="0.2">
      <c r="A417" s="56"/>
      <c r="B417" s="56"/>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c r="BH417" s="57"/>
      <c r="BI417" s="57"/>
      <c r="BJ417" s="57"/>
      <c r="BK417" s="57"/>
      <c r="BL417" s="57"/>
      <c r="BM417" s="57"/>
      <c r="BN417" s="57"/>
      <c r="BO417" s="57"/>
      <c r="BP417" s="57"/>
      <c r="BQ417" s="57"/>
      <c r="BR417" s="57"/>
      <c r="BS417" s="57"/>
      <c r="BT417" s="57"/>
      <c r="BU417" s="57"/>
      <c r="BV417" s="57"/>
      <c r="BW417" s="57"/>
      <c r="BX417" s="57"/>
      <c r="BY417" s="57"/>
      <c r="BZ417" s="57"/>
      <c r="CA417" s="57"/>
      <c r="CB417" s="98"/>
      <c r="CC417" s="56"/>
      <c r="CD417" s="56"/>
      <c r="CE417" s="56"/>
      <c r="CF417" s="56"/>
      <c r="CG417" s="56"/>
      <c r="CH417" s="56"/>
      <c r="CI417" s="56"/>
      <c r="CJ417" s="56"/>
      <c r="CK417" s="56"/>
      <c r="CL417" s="56"/>
      <c r="CM417" s="56"/>
      <c r="CN417" s="56"/>
      <c r="CO417" s="56"/>
      <c r="CP417" s="56"/>
      <c r="CQ417" s="132"/>
      <c r="CR417" s="132"/>
      <c r="CS417" s="132"/>
      <c r="CT417" s="132"/>
      <c r="CU417" s="132"/>
      <c r="CV417" s="132"/>
      <c r="CW417" s="132"/>
      <c r="CX417" s="132"/>
      <c r="CY417" s="132"/>
      <c r="CZ417" s="132"/>
      <c r="DA417" s="132"/>
      <c r="DB417" s="132"/>
      <c r="DC417" s="132"/>
      <c r="DD417" s="132"/>
      <c r="DE417" s="132"/>
      <c r="DF417" s="132"/>
      <c r="DG417" s="132"/>
      <c r="DH417" s="132"/>
      <c r="DI417" s="132"/>
      <c r="DJ417" s="132"/>
      <c r="DK417" s="132"/>
      <c r="DL417" s="132"/>
      <c r="DM417" s="132"/>
      <c r="DN417" s="54"/>
      <c r="DO417" s="54"/>
      <c r="DP417" s="54"/>
      <c r="DQ417" s="54"/>
      <c r="DR417" s="54"/>
      <c r="DS417" s="54"/>
      <c r="DT417" s="54"/>
      <c r="DU417" s="56"/>
      <c r="DV417" s="56"/>
      <c r="DW417" s="56"/>
      <c r="DX417" s="132"/>
      <c r="DY417" s="132"/>
      <c r="DZ417" s="132"/>
      <c r="EA417" s="132"/>
      <c r="EB417" s="132"/>
      <c r="EC417" s="132"/>
      <c r="ED417" s="132"/>
      <c r="EE417" s="132"/>
      <c r="EF417" s="132"/>
      <c r="EG417" s="132"/>
      <c r="EH417" s="132"/>
      <c r="EI417" s="132"/>
      <c r="EJ417" s="132"/>
      <c r="EK417" s="132"/>
      <c r="EL417" s="132"/>
      <c r="EM417" s="132"/>
      <c r="EN417" s="132"/>
      <c r="EO417" s="132"/>
      <c r="EP417" s="132"/>
      <c r="EQ417" s="132"/>
      <c r="ER417" s="132"/>
      <c r="ES417" s="54"/>
      <c r="ET417" s="54"/>
      <c r="EU417" s="54"/>
      <c r="EV417" s="54"/>
      <c r="EW417" s="54"/>
      <c r="EX417" s="54"/>
      <c r="EY417" s="54"/>
      <c r="EZ417" s="56"/>
      <c r="FA417" s="39"/>
      <c r="FB417" s="56"/>
      <c r="FC417" s="56"/>
      <c r="FD417" s="56"/>
      <c r="FE417" s="11"/>
    </row>
    <row r="418" spans="1:161" ht="4.3499999999999996" customHeight="1" x14ac:dyDescent="0.2">
      <c r="A418" s="56"/>
      <c r="B418" s="56"/>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c r="BF418" s="57"/>
      <c r="BG418" s="57"/>
      <c r="BH418" s="57"/>
      <c r="BI418" s="57"/>
      <c r="BJ418" s="57"/>
      <c r="BK418" s="57"/>
      <c r="BL418" s="57"/>
      <c r="BM418" s="57"/>
      <c r="BN418" s="57"/>
      <c r="BO418" s="57"/>
      <c r="BP418" s="57"/>
      <c r="BQ418" s="57"/>
      <c r="BR418" s="57"/>
      <c r="BS418" s="57"/>
      <c r="BT418" s="57"/>
      <c r="BU418" s="57"/>
      <c r="BV418" s="57"/>
      <c r="BW418" s="57"/>
      <c r="BX418" s="57"/>
      <c r="BY418" s="57"/>
      <c r="BZ418" s="57"/>
      <c r="CA418" s="30"/>
      <c r="CB418" s="33"/>
      <c r="CC418" s="56"/>
      <c r="CD418" s="56"/>
      <c r="CE418" s="56"/>
      <c r="CF418" s="56"/>
      <c r="CG418" s="56"/>
      <c r="CH418" s="56"/>
      <c r="CI418" s="56"/>
      <c r="CJ418" s="56"/>
      <c r="CK418" s="56"/>
      <c r="CL418" s="56"/>
      <c r="CM418" s="56"/>
      <c r="CN418" s="56"/>
      <c r="CO418" s="56"/>
      <c r="CP418" s="56"/>
      <c r="CQ418" s="56"/>
      <c r="CR418" s="56"/>
      <c r="CS418" s="56"/>
      <c r="CT418" s="56"/>
      <c r="CU418" s="56"/>
      <c r="CV418" s="56"/>
      <c r="CW418" s="56"/>
      <c r="CX418" s="56"/>
      <c r="CY418" s="56"/>
      <c r="CZ418" s="56"/>
      <c r="DA418" s="56"/>
      <c r="DB418" s="56"/>
      <c r="DC418" s="56"/>
      <c r="DD418" s="56"/>
      <c r="DE418" s="56"/>
      <c r="DF418" s="56"/>
      <c r="DG418" s="56"/>
      <c r="DH418" s="56"/>
      <c r="DI418" s="56"/>
      <c r="DJ418" s="56"/>
      <c r="DK418" s="56"/>
      <c r="DL418" s="56"/>
      <c r="DM418" s="56"/>
      <c r="DN418" s="56"/>
      <c r="DO418" s="56"/>
      <c r="DP418" s="56"/>
      <c r="DQ418" s="56"/>
      <c r="DR418" s="56"/>
      <c r="DS418" s="56"/>
      <c r="DT418" s="56"/>
      <c r="DU418" s="56"/>
      <c r="DV418" s="56"/>
      <c r="DW418" s="56"/>
      <c r="DX418" s="56"/>
      <c r="DY418" s="56"/>
      <c r="DZ418" s="56"/>
      <c r="EA418" s="56"/>
      <c r="EB418" s="56"/>
      <c r="EC418" s="56"/>
      <c r="ED418" s="56"/>
      <c r="EE418" s="56"/>
      <c r="EF418" s="56"/>
      <c r="EG418" s="56"/>
      <c r="EH418" s="56"/>
      <c r="EI418" s="56"/>
      <c r="EJ418" s="56"/>
      <c r="EK418" s="56"/>
      <c r="EL418" s="56"/>
      <c r="EM418" s="56"/>
      <c r="EN418" s="56"/>
      <c r="EO418" s="56"/>
      <c r="EP418" s="56"/>
      <c r="EQ418" s="56"/>
      <c r="ER418" s="56"/>
      <c r="ES418" s="56"/>
      <c r="ET418" s="56"/>
      <c r="EU418" s="56"/>
      <c r="EV418" s="56"/>
      <c r="EW418" s="56"/>
      <c r="EX418" s="56"/>
      <c r="EY418" s="56"/>
      <c r="EZ418" s="56"/>
      <c r="FA418" s="56"/>
      <c r="FB418" s="56"/>
      <c r="FC418" s="56"/>
      <c r="FD418" s="56"/>
      <c r="FE418" s="11"/>
    </row>
    <row r="419" spans="1:161" ht="4.3499999999999996" customHeight="1" x14ac:dyDescent="0.2">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c r="BY419" s="56"/>
      <c r="BZ419" s="56"/>
      <c r="CA419" s="30"/>
      <c r="CB419" s="33"/>
      <c r="CC419" s="56"/>
      <c r="CD419" s="56"/>
      <c r="CE419" s="56"/>
      <c r="CF419" s="56"/>
      <c r="CG419" s="56"/>
      <c r="CH419" s="56"/>
      <c r="CI419" s="56"/>
      <c r="CJ419" s="56"/>
      <c r="CK419" s="56"/>
      <c r="CL419" s="56"/>
      <c r="CM419" s="56"/>
      <c r="CN419" s="56"/>
      <c r="CO419" s="56"/>
      <c r="CP419" s="56"/>
      <c r="CQ419" s="56"/>
      <c r="CR419" s="56"/>
      <c r="CS419" s="56"/>
      <c r="CT419" s="30"/>
      <c r="CU419" s="30"/>
      <c r="CV419" s="30"/>
      <c r="CW419" s="30"/>
      <c r="CX419" s="30"/>
      <c r="CY419" s="30"/>
      <c r="CZ419" s="30"/>
      <c r="DA419" s="30"/>
      <c r="DB419" s="30"/>
      <c r="DC419" s="30"/>
      <c r="DD419" s="30"/>
      <c r="DE419" s="56"/>
      <c r="DF419" s="56"/>
      <c r="DG419" s="56"/>
      <c r="DH419" s="56"/>
      <c r="DI419" s="56"/>
      <c r="DJ419" s="56"/>
      <c r="DK419" s="56"/>
      <c r="DL419" s="56"/>
      <c r="DM419" s="56"/>
      <c r="DN419" s="56"/>
      <c r="DO419" s="56"/>
      <c r="DP419" s="56"/>
      <c r="DQ419" s="56"/>
      <c r="DR419" s="56"/>
      <c r="DS419" s="56"/>
      <c r="DT419" s="56"/>
      <c r="DU419" s="56"/>
      <c r="DV419" s="56"/>
      <c r="DW419" s="56"/>
      <c r="DX419" s="56"/>
      <c r="DY419" s="56"/>
      <c r="DZ419" s="56"/>
      <c r="EA419" s="56"/>
      <c r="EB419" s="56"/>
      <c r="EC419" s="56"/>
      <c r="ED419" s="56"/>
      <c r="EE419" s="56"/>
      <c r="EF419" s="56"/>
      <c r="EG419" s="56"/>
      <c r="EH419" s="56"/>
      <c r="EI419" s="56"/>
      <c r="EJ419" s="56"/>
      <c r="EK419" s="56"/>
      <c r="EL419" s="56"/>
      <c r="EM419" s="56"/>
      <c r="EN419" s="56"/>
      <c r="EO419" s="56"/>
      <c r="EP419" s="56"/>
      <c r="EQ419" s="56"/>
      <c r="ER419" s="56"/>
      <c r="ES419" s="56"/>
      <c r="ET419" s="56"/>
      <c r="EU419" s="56"/>
      <c r="EV419" s="56"/>
      <c r="EW419" s="56"/>
      <c r="EX419" s="56"/>
      <c r="EY419" s="56"/>
      <c r="EZ419" s="56"/>
      <c r="FA419" s="56"/>
      <c r="FB419" s="56"/>
      <c r="FC419" s="56"/>
      <c r="FD419" s="56"/>
      <c r="FE419" s="11"/>
    </row>
    <row r="420" spans="1:161" ht="4.3499999999999996" customHeight="1" x14ac:dyDescent="0.2">
      <c r="A420" s="74"/>
      <c r="B420" s="74"/>
      <c r="C420" s="74"/>
      <c r="D420" s="74"/>
      <c r="E420" s="74"/>
      <c r="F420" s="74"/>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6"/>
      <c r="BY420" s="56"/>
      <c r="BZ420" s="56"/>
      <c r="CA420" s="30"/>
      <c r="CB420" s="56"/>
      <c r="CC420" s="56"/>
      <c r="CD420" s="56"/>
      <c r="CE420" s="56"/>
      <c r="CF420" s="56"/>
      <c r="CG420" s="56"/>
      <c r="CH420" s="56"/>
      <c r="CI420" s="56"/>
      <c r="CJ420" s="56"/>
      <c r="CK420" s="56"/>
      <c r="CL420" s="56"/>
      <c r="CM420" s="56"/>
      <c r="CN420" s="56"/>
      <c r="CO420" s="56"/>
      <c r="CP420" s="56"/>
      <c r="CQ420" s="56"/>
      <c r="CR420" s="56"/>
      <c r="CS420" s="56"/>
      <c r="CT420" s="56"/>
      <c r="CU420" s="56"/>
      <c r="CV420" s="56"/>
      <c r="CW420" s="56"/>
      <c r="CX420" s="56"/>
      <c r="CY420" s="56"/>
      <c r="CZ420" s="56"/>
      <c r="DA420" s="56"/>
      <c r="DB420" s="56"/>
      <c r="DC420" s="56"/>
      <c r="DD420" s="56"/>
      <c r="DE420" s="56"/>
      <c r="DF420" s="56"/>
      <c r="DG420" s="56"/>
      <c r="DH420" s="56"/>
      <c r="DI420" s="56"/>
      <c r="DJ420" s="56"/>
      <c r="DK420" s="56"/>
      <c r="DL420" s="56"/>
      <c r="DM420" s="56"/>
      <c r="DN420" s="56"/>
      <c r="DO420" s="56"/>
      <c r="DP420" s="56"/>
      <c r="DQ420" s="56"/>
      <c r="DR420" s="56"/>
      <c r="DS420" s="56"/>
      <c r="DT420" s="56"/>
      <c r="DU420" s="56"/>
      <c r="DV420" s="56"/>
      <c r="DW420" s="56"/>
      <c r="DX420" s="56"/>
      <c r="DY420" s="56"/>
      <c r="DZ420" s="56"/>
      <c r="EA420" s="56"/>
      <c r="EB420" s="56"/>
      <c r="EC420" s="56"/>
      <c r="ED420" s="56"/>
      <c r="EE420" s="56"/>
      <c r="EF420" s="56"/>
      <c r="EG420" s="56"/>
      <c r="EH420" s="56"/>
      <c r="EI420" s="56"/>
      <c r="EJ420" s="56"/>
      <c r="EK420" s="56"/>
      <c r="EL420" s="56"/>
      <c r="EM420" s="56"/>
      <c r="EN420" s="56"/>
      <c r="EO420" s="56"/>
      <c r="EP420" s="56"/>
      <c r="EQ420" s="56"/>
      <c r="ER420" s="56"/>
      <c r="ES420" s="56"/>
      <c r="ET420" s="56"/>
      <c r="EU420" s="56"/>
      <c r="EV420" s="56"/>
      <c r="EW420" s="56"/>
      <c r="EX420" s="56"/>
      <c r="EY420" s="56"/>
      <c r="EZ420" s="74"/>
      <c r="FA420" s="74"/>
      <c r="FB420" s="74"/>
      <c r="FC420" s="74"/>
      <c r="FD420" s="74"/>
      <c r="FE420" s="49"/>
    </row>
    <row r="421" spans="1:161" ht="4.3499999999999996" customHeight="1" x14ac:dyDescent="0.2">
      <c r="A421" s="31"/>
      <c r="B421" s="12"/>
      <c r="C421" s="12"/>
      <c r="D421" s="12"/>
      <c r="E421" s="32"/>
      <c r="F421" s="74"/>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c r="BY421" s="56"/>
      <c r="BZ421" s="56"/>
      <c r="CA421" s="30"/>
      <c r="CB421" s="56"/>
      <c r="CC421" s="56"/>
      <c r="CD421" s="56"/>
      <c r="CE421" s="56"/>
      <c r="CF421" s="56"/>
      <c r="CG421" s="56"/>
      <c r="CH421" s="56"/>
      <c r="CI421" s="56"/>
      <c r="CJ421" s="56"/>
      <c r="CK421" s="56"/>
      <c r="CL421" s="56"/>
      <c r="CM421" s="56"/>
      <c r="CN421" s="56"/>
      <c r="CO421" s="56"/>
      <c r="CP421" s="56"/>
      <c r="CQ421" s="56"/>
      <c r="CR421" s="56"/>
      <c r="CS421" s="56"/>
      <c r="CT421" s="30"/>
      <c r="CU421" s="30"/>
      <c r="CV421" s="30"/>
      <c r="CW421" s="30"/>
      <c r="CX421" s="30"/>
      <c r="CY421" s="30"/>
      <c r="CZ421" s="30"/>
      <c r="DA421" s="30"/>
      <c r="DB421" s="30"/>
      <c r="DC421" s="30"/>
      <c r="DD421" s="30"/>
      <c r="DE421" s="56"/>
      <c r="DF421" s="56"/>
      <c r="DG421" s="56"/>
      <c r="DH421" s="56"/>
      <c r="DI421" s="56"/>
      <c r="DJ421" s="56"/>
      <c r="DK421" s="56"/>
      <c r="DL421" s="56"/>
      <c r="DM421" s="56"/>
      <c r="DN421" s="56"/>
      <c r="DO421" s="56"/>
      <c r="DP421" s="56"/>
      <c r="DQ421" s="56"/>
      <c r="DR421" s="56"/>
      <c r="DS421" s="56"/>
      <c r="DT421" s="56"/>
      <c r="DU421" s="56"/>
      <c r="DV421" s="56"/>
      <c r="DW421" s="56"/>
      <c r="DX421" s="56"/>
      <c r="DY421" s="56"/>
      <c r="DZ421" s="56"/>
      <c r="EA421" s="56"/>
      <c r="EB421" s="56"/>
      <c r="EC421" s="56"/>
      <c r="ED421" s="56"/>
      <c r="EE421" s="56"/>
      <c r="EF421" s="56"/>
      <c r="EG421" s="56"/>
      <c r="EH421" s="56"/>
      <c r="EI421" s="56"/>
      <c r="EJ421" s="56"/>
      <c r="EK421" s="56"/>
      <c r="EL421" s="56"/>
      <c r="EM421" s="56"/>
      <c r="EN421" s="56"/>
      <c r="EO421" s="56"/>
      <c r="EP421" s="56"/>
      <c r="EQ421" s="56"/>
      <c r="ER421" s="56"/>
      <c r="ES421" s="56"/>
      <c r="ET421" s="56"/>
      <c r="EU421" s="56"/>
      <c r="EV421" s="56"/>
      <c r="EW421" s="56"/>
      <c r="EX421" s="56"/>
      <c r="EY421" s="56"/>
      <c r="EZ421" s="74"/>
      <c r="FA421" s="32"/>
      <c r="FB421" s="32"/>
      <c r="FC421" s="31"/>
      <c r="FD421" s="31"/>
      <c r="FE421" s="12"/>
    </row>
    <row r="422" spans="1:161" ht="4.3499999999999996" customHeight="1" x14ac:dyDescent="0.2">
      <c r="A422" s="31"/>
      <c r="B422" s="12"/>
      <c r="C422" s="12"/>
      <c r="D422" s="12"/>
      <c r="E422" s="32"/>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c r="BY422" s="56"/>
      <c r="BZ422" s="56"/>
      <c r="CA422" s="30"/>
      <c r="CB422" s="56"/>
      <c r="CC422" s="56"/>
      <c r="CD422" s="56"/>
      <c r="CE422" s="56"/>
      <c r="CF422" s="56"/>
      <c r="CG422" s="56"/>
      <c r="CH422" s="56"/>
      <c r="CI422" s="56"/>
      <c r="CJ422" s="56"/>
      <c r="CK422" s="56"/>
      <c r="CL422" s="56"/>
      <c r="CM422" s="56"/>
      <c r="CN422" s="56"/>
      <c r="CO422" s="56"/>
      <c r="CP422" s="56"/>
      <c r="CQ422" s="56"/>
      <c r="CR422" s="56"/>
      <c r="CS422" s="56"/>
      <c r="CT422" s="56"/>
      <c r="CU422" s="56"/>
      <c r="CV422" s="56"/>
      <c r="CW422" s="56"/>
      <c r="CX422" s="56"/>
      <c r="CY422" s="56"/>
      <c r="CZ422" s="56"/>
      <c r="DA422" s="56"/>
      <c r="DB422" s="56"/>
      <c r="DC422" s="56"/>
      <c r="DD422" s="56"/>
      <c r="DE422" s="56"/>
      <c r="DF422" s="56"/>
      <c r="DG422" s="56"/>
      <c r="DH422" s="56"/>
      <c r="DI422" s="56"/>
      <c r="DJ422" s="56"/>
      <c r="DK422" s="56"/>
      <c r="DL422" s="56"/>
      <c r="DM422" s="56"/>
      <c r="DN422" s="56"/>
      <c r="DO422" s="56"/>
      <c r="DP422" s="56"/>
      <c r="DQ422" s="56"/>
      <c r="DR422" s="56"/>
      <c r="DS422" s="56"/>
      <c r="DT422" s="56"/>
      <c r="DU422" s="56"/>
      <c r="DV422" s="56"/>
      <c r="DW422" s="56"/>
      <c r="DX422" s="56"/>
      <c r="DY422" s="56"/>
      <c r="DZ422" s="56"/>
      <c r="EA422" s="56"/>
      <c r="EB422" s="56"/>
      <c r="EC422" s="56"/>
      <c r="ED422" s="56"/>
      <c r="EE422" s="56"/>
      <c r="EF422" s="56"/>
      <c r="EG422" s="56"/>
      <c r="EH422" s="56"/>
      <c r="EI422" s="56"/>
      <c r="EJ422" s="56"/>
      <c r="EK422" s="56"/>
      <c r="EL422" s="56"/>
      <c r="EM422" s="56"/>
      <c r="EN422" s="56"/>
      <c r="EO422" s="56"/>
      <c r="EP422" s="56"/>
      <c r="EQ422" s="56"/>
      <c r="ER422" s="56"/>
      <c r="ES422" s="56"/>
      <c r="ET422" s="56"/>
      <c r="EU422" s="56"/>
      <c r="EV422" s="56"/>
      <c r="EW422" s="56"/>
      <c r="EX422" s="56"/>
      <c r="EY422" s="56"/>
      <c r="FA422" s="32"/>
      <c r="FB422" s="32"/>
      <c r="FC422" s="31"/>
      <c r="FD422" s="31"/>
      <c r="FE422" s="12"/>
    </row>
  </sheetData>
  <mergeCells count="716">
    <mergeCell ref="BI77:BK80"/>
    <mergeCell ref="BR77:CN80"/>
    <mergeCell ref="CO77:CQ80"/>
    <mergeCell ref="CX77:DT80"/>
    <mergeCell ref="DU77:DW80"/>
    <mergeCell ref="BI82:BK85"/>
    <mergeCell ref="BR82:CN85"/>
    <mergeCell ref="CO82:CQ85"/>
    <mergeCell ref="CX82:DT85"/>
    <mergeCell ref="DU82:DW85"/>
    <mergeCell ref="BI67:BK70"/>
    <mergeCell ref="BR67:CN70"/>
    <mergeCell ref="CO67:CQ70"/>
    <mergeCell ref="CX67:DT70"/>
    <mergeCell ref="DU67:DW70"/>
    <mergeCell ref="BI72:BK75"/>
    <mergeCell ref="BR72:CN75"/>
    <mergeCell ref="CO72:CQ75"/>
    <mergeCell ref="CX72:DT75"/>
    <mergeCell ref="DU72:DW75"/>
    <mergeCell ref="C199:E202"/>
    <mergeCell ref="L87:S90"/>
    <mergeCell ref="T87:V90"/>
    <mergeCell ref="AC87:AJ90"/>
    <mergeCell ref="AK87:AM90"/>
    <mergeCell ref="L92:S95"/>
    <mergeCell ref="T92:V95"/>
    <mergeCell ref="AC92:AJ95"/>
    <mergeCell ref="AK92:AM95"/>
    <mergeCell ref="L134:S137"/>
    <mergeCell ref="T134:V137"/>
    <mergeCell ref="AC134:AJ137"/>
    <mergeCell ref="AK134:AM137"/>
    <mergeCell ref="L139:S142"/>
    <mergeCell ref="T139:V142"/>
    <mergeCell ref="C154:E157"/>
    <mergeCell ref="C159:E162"/>
    <mergeCell ref="C164:E167"/>
    <mergeCell ref="C169:E172"/>
    <mergeCell ref="C174:E177"/>
    <mergeCell ref="C179:E182"/>
    <mergeCell ref="C184:E187"/>
    <mergeCell ref="C189:E192"/>
    <mergeCell ref="C194:E197"/>
    <mergeCell ref="C107:E110"/>
    <mergeCell ref="C112:E115"/>
    <mergeCell ref="C117:E120"/>
    <mergeCell ref="C122:E125"/>
    <mergeCell ref="C127:E130"/>
    <mergeCell ref="C134:E137"/>
    <mergeCell ref="C139:E142"/>
    <mergeCell ref="C144:E147"/>
    <mergeCell ref="C149:E152"/>
    <mergeCell ref="C60:E63"/>
    <mergeCell ref="C65:E68"/>
    <mergeCell ref="C70:E73"/>
    <mergeCell ref="C75:E78"/>
    <mergeCell ref="C80:E83"/>
    <mergeCell ref="C87:E90"/>
    <mergeCell ref="C92:E95"/>
    <mergeCell ref="C97:E100"/>
    <mergeCell ref="C102:E105"/>
    <mergeCell ref="J253:Z256"/>
    <mergeCell ref="AB253:AH256"/>
    <mergeCell ref="AI253:AZ256"/>
    <mergeCell ref="AO262:BO265"/>
    <mergeCell ref="C243:BZ246"/>
    <mergeCell ref="C248:I251"/>
    <mergeCell ref="J248:Z251"/>
    <mergeCell ref="AB248:AH251"/>
    <mergeCell ref="AI248:AZ251"/>
    <mergeCell ref="BB248:BH251"/>
    <mergeCell ref="BI248:BY251"/>
    <mergeCell ref="C253:I256"/>
    <mergeCell ref="C258:AQ261"/>
    <mergeCell ref="C262:AC265"/>
    <mergeCell ref="EP261:EY264"/>
    <mergeCell ref="EW240:EY245"/>
    <mergeCell ref="DS254:DY257"/>
    <mergeCell ref="DZ254:EH257"/>
    <mergeCell ref="EI254:EO257"/>
    <mergeCell ref="EP254:EY257"/>
    <mergeCell ref="CF258:CM263"/>
    <mergeCell ref="CN258:CR263"/>
    <mergeCell ref="CS258:CW263"/>
    <mergeCell ref="DS258:ES260"/>
    <mergeCell ref="CX260:DB263"/>
    <mergeCell ref="CX253:DB256"/>
    <mergeCell ref="DX240:EB245"/>
    <mergeCell ref="EC240:EG245"/>
    <mergeCell ref="EH240:EL245"/>
    <mergeCell ref="EM240:EQ245"/>
    <mergeCell ref="C390:I393"/>
    <mergeCell ref="J390:BY393"/>
    <mergeCell ref="CC224:EX227"/>
    <mergeCell ref="CC228:EZ230"/>
    <mergeCell ref="CF232:CL235"/>
    <mergeCell ref="CM232:DF235"/>
    <mergeCell ref="J372:BY375"/>
    <mergeCell ref="C355:I358"/>
    <mergeCell ref="J355:BY358"/>
    <mergeCell ref="DW374:EC377"/>
    <mergeCell ref="ED374:FD377"/>
    <mergeCell ref="C349:I352"/>
    <mergeCell ref="J349:BY352"/>
    <mergeCell ref="CD365:FD367"/>
    <mergeCell ref="C343:I346"/>
    <mergeCell ref="J343:BY346"/>
    <mergeCell ref="CD369:CJ372"/>
    <mergeCell ref="DW369:EC372"/>
    <mergeCell ref="ED369:FD372"/>
    <mergeCell ref="EF354:EN357"/>
    <mergeCell ref="ER240:EV245"/>
    <mergeCell ref="DS261:DY264"/>
    <mergeCell ref="DZ261:EH264"/>
    <mergeCell ref="EI261:EO264"/>
    <mergeCell ref="CD402:FD405"/>
    <mergeCell ref="C378:I381"/>
    <mergeCell ref="J378:BY381"/>
    <mergeCell ref="CH406:CN409"/>
    <mergeCell ref="CO406:DC409"/>
    <mergeCell ref="DD406:DJ409"/>
    <mergeCell ref="DK406:DY409"/>
    <mergeCell ref="C362:I365"/>
    <mergeCell ref="J362:BY365"/>
    <mergeCell ref="CD388:EQ392"/>
    <mergeCell ref="J366:BY369"/>
    <mergeCell ref="CD393:EG396"/>
    <mergeCell ref="CH397:CN400"/>
    <mergeCell ref="CO397:DC400"/>
    <mergeCell ref="DD397:DJ400"/>
    <mergeCell ref="DK397:DY400"/>
    <mergeCell ref="C372:I375"/>
    <mergeCell ref="CD379:CJ382"/>
    <mergeCell ref="DW379:EC382"/>
    <mergeCell ref="ED379:FD382"/>
    <mergeCell ref="CD384:CJ387"/>
    <mergeCell ref="CD374:CJ377"/>
    <mergeCell ref="C384:I387"/>
    <mergeCell ref="J384:BY387"/>
    <mergeCell ref="EO354:EU357"/>
    <mergeCell ref="EV354:FD357"/>
    <mergeCell ref="C336:I339"/>
    <mergeCell ref="J336:BY339"/>
    <mergeCell ref="CD361:DT364"/>
    <mergeCell ref="J320:BY323"/>
    <mergeCell ref="DB348:DY351"/>
    <mergeCell ref="J324:BW326"/>
    <mergeCell ref="CE353:DX359"/>
    <mergeCell ref="C329:I332"/>
    <mergeCell ref="J329:BY332"/>
    <mergeCell ref="DY354:EE357"/>
    <mergeCell ref="EH335:EK338"/>
    <mergeCell ref="CE340:DA343"/>
    <mergeCell ref="CE344:CN349"/>
    <mergeCell ref="CO344:CS349"/>
    <mergeCell ref="CT344:CX349"/>
    <mergeCell ref="DB344:DY347"/>
    <mergeCell ref="EB344:FB347"/>
    <mergeCell ref="C320:I323"/>
    <mergeCell ref="DW333:DW338"/>
    <mergeCell ref="DX333:EB338"/>
    <mergeCell ref="EC333:EG338"/>
    <mergeCell ref="CL335:CU338"/>
    <mergeCell ref="DG335:DJ338"/>
    <mergeCell ref="DM335:DV338"/>
    <mergeCell ref="BK303:BQ306"/>
    <mergeCell ref="BR303:BZ306"/>
    <mergeCell ref="CE329:CY332"/>
    <mergeCell ref="CV333:CV338"/>
    <mergeCell ref="CW333:DA338"/>
    <mergeCell ref="DB333:DF338"/>
    <mergeCell ref="J313:BY316"/>
    <mergeCell ref="CC325:DW328"/>
    <mergeCell ref="CC304:FD307"/>
    <mergeCell ref="AI294:BA297"/>
    <mergeCell ref="AB289:AH292"/>
    <mergeCell ref="AI289:BA292"/>
    <mergeCell ref="BB289:BH292"/>
    <mergeCell ref="BI289:BY292"/>
    <mergeCell ref="CG319:CM322"/>
    <mergeCell ref="CN319:DP322"/>
    <mergeCell ref="DQ288:DX291"/>
    <mergeCell ref="C308:BZ311"/>
    <mergeCell ref="F303:L306"/>
    <mergeCell ref="M303:X306"/>
    <mergeCell ref="Y303:AE306"/>
    <mergeCell ref="AF303:AQ306"/>
    <mergeCell ref="AR303:AX306"/>
    <mergeCell ref="AY303:BJ306"/>
    <mergeCell ref="C313:I316"/>
    <mergeCell ref="CG309:CM312"/>
    <mergeCell ref="CN309:DP312"/>
    <mergeCell ref="C285:BF288"/>
    <mergeCell ref="CG314:CM317"/>
    <mergeCell ref="CN314:DP317"/>
    <mergeCell ref="F289:L292"/>
    <mergeCell ref="M289:AA292"/>
    <mergeCell ref="F294:L297"/>
    <mergeCell ref="EO292:ES297"/>
    <mergeCell ref="ET292:EX297"/>
    <mergeCell ref="DZ294:EG295"/>
    <mergeCell ref="DZ296:EG297"/>
    <mergeCell ref="DZ292:EG293"/>
    <mergeCell ref="EH292:EL297"/>
    <mergeCell ref="CC299:FE302"/>
    <mergeCell ref="DZ287:EX290"/>
    <mergeCell ref="CC288:CJ291"/>
    <mergeCell ref="CK288:CR291"/>
    <mergeCell ref="CT288:CZ291"/>
    <mergeCell ref="DA288:DH291"/>
    <mergeCell ref="DJ288:DP291"/>
    <mergeCell ref="EY294:FA297"/>
    <mergeCell ref="M294:AA297"/>
    <mergeCell ref="AB294:AH297"/>
    <mergeCell ref="C299:AY302"/>
    <mergeCell ref="AI238:AZ241"/>
    <mergeCell ref="CC283:DT286"/>
    <mergeCell ref="AD262:AN265"/>
    <mergeCell ref="BP262:BZ265"/>
    <mergeCell ref="C266:AC269"/>
    <mergeCell ref="AD266:AN269"/>
    <mergeCell ref="C275:BX278"/>
    <mergeCell ref="C280:BZ283"/>
    <mergeCell ref="CF242:CL245"/>
    <mergeCell ref="CM242:DF245"/>
    <mergeCell ref="CC247:DM250"/>
    <mergeCell ref="DQ247:EY250"/>
    <mergeCell ref="CF251:CM256"/>
    <mergeCell ref="CN251:CR256"/>
    <mergeCell ref="CS251:CW256"/>
    <mergeCell ref="DS251:EY253"/>
    <mergeCell ref="CF237:CL240"/>
    <mergeCell ref="CM237:DF240"/>
    <mergeCell ref="DS237:EV239"/>
    <mergeCell ref="DL240:DR245"/>
    <mergeCell ref="DS240:DW245"/>
    <mergeCell ref="CE278:DX281"/>
    <mergeCell ref="DY278:EE281"/>
    <mergeCell ref="EF278:EN281"/>
    <mergeCell ref="EO278:EU281"/>
    <mergeCell ref="EV278:FD281"/>
    <mergeCell ref="AO266:BO269"/>
    <mergeCell ref="BP266:BZ269"/>
    <mergeCell ref="AO270:BO273"/>
    <mergeCell ref="BP270:BZ273"/>
    <mergeCell ref="CE273:DX276"/>
    <mergeCell ref="DY273:EE276"/>
    <mergeCell ref="EF273:EN276"/>
    <mergeCell ref="EO273:EU276"/>
    <mergeCell ref="EV273:FD276"/>
    <mergeCell ref="BI228:BY231"/>
    <mergeCell ref="DJ218:DM222"/>
    <mergeCell ref="DN218:DQ222"/>
    <mergeCell ref="DT218:DW222"/>
    <mergeCell ref="DX218:EA222"/>
    <mergeCell ref="C221:AR224"/>
    <mergeCell ref="CC268:FD271"/>
    <mergeCell ref="C225:BZ227"/>
    <mergeCell ref="C270:AC273"/>
    <mergeCell ref="AD270:AN273"/>
    <mergeCell ref="C233:I236"/>
    <mergeCell ref="J233:Z236"/>
    <mergeCell ref="AB233:AH236"/>
    <mergeCell ref="AI233:AZ236"/>
    <mergeCell ref="BB233:BH236"/>
    <mergeCell ref="C228:I231"/>
    <mergeCell ref="J228:Z231"/>
    <mergeCell ref="AB228:AH231"/>
    <mergeCell ref="AI228:AZ231"/>
    <mergeCell ref="BB228:BH231"/>
    <mergeCell ref="BI233:BY236"/>
    <mergeCell ref="C238:I241"/>
    <mergeCell ref="J238:Z241"/>
    <mergeCell ref="AB238:AH241"/>
    <mergeCell ref="DR204:ES207"/>
    <mergeCell ref="AK208:AL209"/>
    <mergeCell ref="C217:AR220"/>
    <mergeCell ref="CL218:CO222"/>
    <mergeCell ref="CP218:CS222"/>
    <mergeCell ref="CT218:CW222"/>
    <mergeCell ref="CX218:DA222"/>
    <mergeCell ref="DB218:DE222"/>
    <mergeCell ref="DF218:DI222"/>
    <mergeCell ref="F194:AA197"/>
    <mergeCell ref="AB194:AH197"/>
    <mergeCell ref="AJ194:AP197"/>
    <mergeCell ref="AR194:AX197"/>
    <mergeCell ref="AZ194:BF197"/>
    <mergeCell ref="BJ197:FD200"/>
    <mergeCell ref="F199:AA202"/>
    <mergeCell ref="AB199:AH202"/>
    <mergeCell ref="AJ199:AP202"/>
    <mergeCell ref="AR199:AX202"/>
    <mergeCell ref="AZ199:BF202"/>
    <mergeCell ref="DG182:DO185"/>
    <mergeCell ref="DQ182:DY185"/>
    <mergeCell ref="EA182:EI185"/>
    <mergeCell ref="EK182:ES185"/>
    <mergeCell ref="EU182:FC185"/>
    <mergeCell ref="F184:AA187"/>
    <mergeCell ref="AB184:AH187"/>
    <mergeCell ref="AJ184:AP187"/>
    <mergeCell ref="AR184:AX187"/>
    <mergeCell ref="AZ184:BF187"/>
    <mergeCell ref="EA187:EI190"/>
    <mergeCell ref="EK187:ES190"/>
    <mergeCell ref="EU187:FC190"/>
    <mergeCell ref="F189:AA192"/>
    <mergeCell ref="AB189:AH192"/>
    <mergeCell ref="AJ189:AP192"/>
    <mergeCell ref="AR189:AX192"/>
    <mergeCell ref="AZ189:BF192"/>
    <mergeCell ref="BJ187:BZ190"/>
    <mergeCell ref="CB187:CJ190"/>
    <mergeCell ref="CM187:CU190"/>
    <mergeCell ref="CW187:DE190"/>
    <mergeCell ref="DG187:DO190"/>
    <mergeCell ref="DQ187:DY190"/>
    <mergeCell ref="F179:AA182"/>
    <mergeCell ref="AB179:AH182"/>
    <mergeCell ref="AJ179:AP182"/>
    <mergeCell ref="AR179:AX182"/>
    <mergeCell ref="AZ179:BF182"/>
    <mergeCell ref="BJ182:BZ185"/>
    <mergeCell ref="CB182:CJ185"/>
    <mergeCell ref="CM182:CU185"/>
    <mergeCell ref="CW182:DE185"/>
    <mergeCell ref="CM177:CU180"/>
    <mergeCell ref="CW177:DE180"/>
    <mergeCell ref="F174:AA177"/>
    <mergeCell ref="AB174:AH177"/>
    <mergeCell ref="AJ174:AP177"/>
    <mergeCell ref="AR174:AX177"/>
    <mergeCell ref="BJ177:BZ180"/>
    <mergeCell ref="CB177:CJ180"/>
    <mergeCell ref="CB173:CK176"/>
    <mergeCell ref="CM173:CV176"/>
    <mergeCell ref="CW173:DE176"/>
    <mergeCell ref="DG173:DO176"/>
    <mergeCell ref="DQ173:DY176"/>
    <mergeCell ref="EA173:EI176"/>
    <mergeCell ref="EK173:ES176"/>
    <mergeCell ref="EU173:FC176"/>
    <mergeCell ref="EU177:FC180"/>
    <mergeCell ref="DG177:DO180"/>
    <mergeCell ref="DQ177:DY180"/>
    <mergeCell ref="EA177:EI180"/>
    <mergeCell ref="EK177:ES180"/>
    <mergeCell ref="EG156:EM159"/>
    <mergeCell ref="EO156:EU159"/>
    <mergeCell ref="EW156:FC159"/>
    <mergeCell ref="F159:AA162"/>
    <mergeCell ref="AB159:AH162"/>
    <mergeCell ref="AJ159:AP162"/>
    <mergeCell ref="AR159:AX162"/>
    <mergeCell ref="AZ159:BF162"/>
    <mergeCell ref="BJ162:EG165"/>
    <mergeCell ref="F164:AA167"/>
    <mergeCell ref="AB164:AH167"/>
    <mergeCell ref="AJ164:AP167"/>
    <mergeCell ref="AR164:AX167"/>
    <mergeCell ref="AZ164:BF167"/>
    <mergeCell ref="BJ166:FC169"/>
    <mergeCell ref="F169:AA172"/>
    <mergeCell ref="AB169:AH172"/>
    <mergeCell ref="AJ169:AP172"/>
    <mergeCell ref="AR169:AX172"/>
    <mergeCell ref="CB170:CK172"/>
    <mergeCell ref="CM170:FC172"/>
    <mergeCell ref="EO151:EU154"/>
    <mergeCell ref="EW151:FC154"/>
    <mergeCell ref="F154:AA157"/>
    <mergeCell ref="AB154:AH157"/>
    <mergeCell ref="AJ154:AP157"/>
    <mergeCell ref="AR154:AX157"/>
    <mergeCell ref="AZ154:BF157"/>
    <mergeCell ref="DI156:DO159"/>
    <mergeCell ref="DQ156:DW159"/>
    <mergeCell ref="DY156:EE159"/>
    <mergeCell ref="CU151:CZ154"/>
    <mergeCell ref="DB151:DG154"/>
    <mergeCell ref="DI151:DO154"/>
    <mergeCell ref="DQ151:DW154"/>
    <mergeCell ref="DY151:EE154"/>
    <mergeCell ref="EG151:EM154"/>
    <mergeCell ref="AZ149:BF152"/>
    <mergeCell ref="BJ151:BR154"/>
    <mergeCell ref="BS151:BX154"/>
    <mergeCell ref="BZ151:CE154"/>
    <mergeCell ref="CG151:CL154"/>
    <mergeCell ref="CN151:CS154"/>
    <mergeCell ref="DI146:DO149"/>
    <mergeCell ref="DQ146:DW149"/>
    <mergeCell ref="DY146:EE149"/>
    <mergeCell ref="EG146:EM149"/>
    <mergeCell ref="EO146:EU149"/>
    <mergeCell ref="EW146:FC149"/>
    <mergeCell ref="BS146:BX149"/>
    <mergeCell ref="BZ146:CE149"/>
    <mergeCell ref="CG146:CL149"/>
    <mergeCell ref="CN146:CS149"/>
    <mergeCell ref="CU146:CZ149"/>
    <mergeCell ref="DB146:DG149"/>
    <mergeCell ref="DI136:DO139"/>
    <mergeCell ref="DI141:DO144"/>
    <mergeCell ref="DQ141:DW144"/>
    <mergeCell ref="DY141:EE144"/>
    <mergeCell ref="EG141:EM144"/>
    <mergeCell ref="EO141:EU144"/>
    <mergeCell ref="EW141:FC144"/>
    <mergeCell ref="BS141:BX144"/>
    <mergeCell ref="BZ141:CE144"/>
    <mergeCell ref="CG141:CL144"/>
    <mergeCell ref="CN141:CS144"/>
    <mergeCell ref="CU141:CZ144"/>
    <mergeCell ref="DB141:DG144"/>
    <mergeCell ref="BJ141:BR144"/>
    <mergeCell ref="BZ136:CE139"/>
    <mergeCell ref="CG136:CL139"/>
    <mergeCell ref="CN136:CS139"/>
    <mergeCell ref="CU136:CZ139"/>
    <mergeCell ref="DB136:DG139"/>
    <mergeCell ref="F144:AA147"/>
    <mergeCell ref="AB144:AH147"/>
    <mergeCell ref="AJ144:AP147"/>
    <mergeCell ref="AR144:AX147"/>
    <mergeCell ref="AZ144:BF147"/>
    <mergeCell ref="BJ146:BR149"/>
    <mergeCell ref="F149:AA152"/>
    <mergeCell ref="AB149:AH152"/>
    <mergeCell ref="AJ149:AP152"/>
    <mergeCell ref="AR149:AX152"/>
    <mergeCell ref="EG130:EM135"/>
    <mergeCell ref="EN130:EV135"/>
    <mergeCell ref="EW130:FC135"/>
    <mergeCell ref="F131:BF133"/>
    <mergeCell ref="BS133:BX135"/>
    <mergeCell ref="BZ133:CE135"/>
    <mergeCell ref="CG133:CL135"/>
    <mergeCell ref="CN133:CS135"/>
    <mergeCell ref="CU133:CZ135"/>
    <mergeCell ref="DB133:DG135"/>
    <mergeCell ref="F134:K137"/>
    <mergeCell ref="W134:AB137"/>
    <mergeCell ref="AN134:AS137"/>
    <mergeCell ref="AT134:BC137"/>
    <mergeCell ref="BJ136:BR139"/>
    <mergeCell ref="BS136:BX139"/>
    <mergeCell ref="DQ136:DW139"/>
    <mergeCell ref="DY136:EE139"/>
    <mergeCell ref="EG136:EM139"/>
    <mergeCell ref="EO136:EU139"/>
    <mergeCell ref="EW136:FC139"/>
    <mergeCell ref="F139:K142"/>
    <mergeCell ref="W139:AB142"/>
    <mergeCell ref="AC139:AL142"/>
    <mergeCell ref="DC122:DI125"/>
    <mergeCell ref="DK122:EA125"/>
    <mergeCell ref="BJ125:DB128"/>
    <mergeCell ref="F127:AA130"/>
    <mergeCell ref="AB127:AH130"/>
    <mergeCell ref="AJ127:AP130"/>
    <mergeCell ref="AR127:AX130"/>
    <mergeCell ref="AZ127:BF130"/>
    <mergeCell ref="BS130:DG132"/>
    <mergeCell ref="DI130:DO135"/>
    <mergeCell ref="BJ121:CY124"/>
    <mergeCell ref="F122:AA125"/>
    <mergeCell ref="AB122:AH125"/>
    <mergeCell ref="AJ122:AP125"/>
    <mergeCell ref="AR122:AX125"/>
    <mergeCell ref="AZ122:BF125"/>
    <mergeCell ref="DQ130:DW135"/>
    <mergeCell ref="DX130:EF135"/>
    <mergeCell ref="CJ113:CN118"/>
    <mergeCell ref="CO113:CR118"/>
    <mergeCell ref="CS113:CW118"/>
    <mergeCell ref="CX113:DB118"/>
    <mergeCell ref="DC113:DF118"/>
    <mergeCell ref="DI113:DT117"/>
    <mergeCell ref="EC114:EI117"/>
    <mergeCell ref="EJ114:EW117"/>
    <mergeCell ref="F112:AA115"/>
    <mergeCell ref="AB112:AH115"/>
    <mergeCell ref="AJ112:AP115"/>
    <mergeCell ref="AR112:AX115"/>
    <mergeCell ref="AZ112:BF115"/>
    <mergeCell ref="CE113:CI118"/>
    <mergeCell ref="F117:AA120"/>
    <mergeCell ref="AB117:AH120"/>
    <mergeCell ref="AJ117:AP120"/>
    <mergeCell ref="AR117:AX120"/>
    <mergeCell ref="BL110:BQ113"/>
    <mergeCell ref="BR110:BX113"/>
    <mergeCell ref="CA110:DF112"/>
    <mergeCell ref="BL115:BQ118"/>
    <mergeCell ref="BR115:BX118"/>
    <mergeCell ref="BJ104:DN107"/>
    <mergeCell ref="DO104:FD107"/>
    <mergeCell ref="F102:AA105"/>
    <mergeCell ref="AB102:AH105"/>
    <mergeCell ref="AJ102:AP105"/>
    <mergeCell ref="AR102:AX105"/>
    <mergeCell ref="AZ102:BF105"/>
    <mergeCell ref="F107:AA110"/>
    <mergeCell ref="AB107:AH110"/>
    <mergeCell ref="AJ107:AP110"/>
    <mergeCell ref="AR107:AX110"/>
    <mergeCell ref="AZ107:BF110"/>
    <mergeCell ref="DI110:DT112"/>
    <mergeCell ref="EC110:EW112"/>
    <mergeCell ref="F97:AA100"/>
    <mergeCell ref="AB97:AH100"/>
    <mergeCell ref="AJ97:AP100"/>
    <mergeCell ref="AR97:AX100"/>
    <mergeCell ref="AZ97:BF100"/>
    <mergeCell ref="BL97:BQ100"/>
    <mergeCell ref="BR97:CC100"/>
    <mergeCell ref="BL92:BQ95"/>
    <mergeCell ref="F92:K95"/>
    <mergeCell ref="W92:AB95"/>
    <mergeCell ref="AN92:AS95"/>
    <mergeCell ref="AT92:BC95"/>
    <mergeCell ref="BI92:BK95"/>
    <mergeCell ref="BR92:CN95"/>
    <mergeCell ref="CO92:CQ95"/>
    <mergeCell ref="BI97:BK100"/>
    <mergeCell ref="F84:BF86"/>
    <mergeCell ref="FI83:FU86"/>
    <mergeCell ref="F87:K90"/>
    <mergeCell ref="W87:AB90"/>
    <mergeCell ref="AN87:AS90"/>
    <mergeCell ref="AT87:BC90"/>
    <mergeCell ref="BL87:BQ90"/>
    <mergeCell ref="CX86:DT88"/>
    <mergeCell ref="BI87:BK90"/>
    <mergeCell ref="BR87:CN90"/>
    <mergeCell ref="CO87:CQ90"/>
    <mergeCell ref="DU87:DW90"/>
    <mergeCell ref="CX89:DT91"/>
    <mergeCell ref="BL82:BQ85"/>
    <mergeCell ref="CR82:CW85"/>
    <mergeCell ref="CR87:CW90"/>
    <mergeCell ref="DX87:EC90"/>
    <mergeCell ref="ED87:FB90"/>
    <mergeCell ref="FI87:FU90"/>
    <mergeCell ref="FI91:FU94"/>
    <mergeCell ref="CR92:CW95"/>
    <mergeCell ref="DX92:EC95"/>
    <mergeCell ref="ED92:FB95"/>
    <mergeCell ref="CX92:DT95"/>
    <mergeCell ref="DU92:DW95"/>
    <mergeCell ref="ED72:FB75"/>
    <mergeCell ref="FI71:FU74"/>
    <mergeCell ref="FW71:GI74"/>
    <mergeCell ref="F75:AA78"/>
    <mergeCell ref="AB75:AH78"/>
    <mergeCell ref="AJ75:AP78"/>
    <mergeCell ref="AR75:AX78"/>
    <mergeCell ref="FI75:FU78"/>
    <mergeCell ref="FW75:GI78"/>
    <mergeCell ref="BL77:BQ80"/>
    <mergeCell ref="CR77:CW80"/>
    <mergeCell ref="DX77:EC80"/>
    <mergeCell ref="ED77:FB80"/>
    <mergeCell ref="FW79:GI82"/>
    <mergeCell ref="DX82:EC85"/>
    <mergeCell ref="ED82:FB85"/>
    <mergeCell ref="F80:AA83"/>
    <mergeCell ref="AB80:AH83"/>
    <mergeCell ref="AJ80:AP83"/>
    <mergeCell ref="AR80:AX83"/>
    <mergeCell ref="AZ80:BF83"/>
    <mergeCell ref="FI79:FU82"/>
    <mergeCell ref="FI59:FU62"/>
    <mergeCell ref="BL62:BQ65"/>
    <mergeCell ref="CR62:CW65"/>
    <mergeCell ref="DX62:EC65"/>
    <mergeCell ref="ED62:FB65"/>
    <mergeCell ref="FI63:FU66"/>
    <mergeCell ref="CR67:CW70"/>
    <mergeCell ref="DX67:EC70"/>
    <mergeCell ref="ED67:FB70"/>
    <mergeCell ref="FI67:FU70"/>
    <mergeCell ref="BL67:BQ70"/>
    <mergeCell ref="BR57:CN60"/>
    <mergeCell ref="CO57:CQ60"/>
    <mergeCell ref="CX57:DT60"/>
    <mergeCell ref="DU57:DW60"/>
    <mergeCell ref="BR62:CN65"/>
    <mergeCell ref="CO62:CQ65"/>
    <mergeCell ref="CX62:DT65"/>
    <mergeCell ref="DU62:DW65"/>
    <mergeCell ref="FI43:FU46"/>
    <mergeCell ref="G48:M51"/>
    <mergeCell ref="N48:Z51"/>
    <mergeCell ref="AB48:AH59"/>
    <mergeCell ref="AJ48:AP59"/>
    <mergeCell ref="AR48:AX59"/>
    <mergeCell ref="AZ48:BF59"/>
    <mergeCell ref="BJ48:CY51"/>
    <mergeCell ref="DX57:EC60"/>
    <mergeCell ref="ED57:FB60"/>
    <mergeCell ref="F60:AA63"/>
    <mergeCell ref="AB60:AH63"/>
    <mergeCell ref="AJ60:AP63"/>
    <mergeCell ref="AR60:AX63"/>
    <mergeCell ref="CZ48:DF51"/>
    <mergeCell ref="DH48:DX51"/>
    <mergeCell ref="FI47:FU50"/>
    <mergeCell ref="BJ52:EG55"/>
    <mergeCell ref="FI51:FU54"/>
    <mergeCell ref="FI55:FU58"/>
    <mergeCell ref="BL57:BQ60"/>
    <mergeCell ref="CR57:CW60"/>
    <mergeCell ref="BI57:BK60"/>
    <mergeCell ref="BI62:BK65"/>
    <mergeCell ref="B26:R29"/>
    <mergeCell ref="S26:BS29"/>
    <mergeCell ref="EE35:FD37"/>
    <mergeCell ref="B36:R42"/>
    <mergeCell ref="S36:V38"/>
    <mergeCell ref="W36:AU38"/>
    <mergeCell ref="BT36:CK38"/>
    <mergeCell ref="CL36:ED38"/>
    <mergeCell ref="FI35:FU38"/>
    <mergeCell ref="EE38:FD39"/>
    <mergeCell ref="S39:ED42"/>
    <mergeCell ref="EE40:FD42"/>
    <mergeCell ref="FI39:FU42"/>
    <mergeCell ref="BT33:CK35"/>
    <mergeCell ref="CL33:ED35"/>
    <mergeCell ref="EE33:FD34"/>
    <mergeCell ref="GC10:GC13"/>
    <mergeCell ref="GD10:GD13"/>
    <mergeCell ref="FI23:FU26"/>
    <mergeCell ref="FW23:GI26"/>
    <mergeCell ref="EE25:FD27"/>
    <mergeCell ref="BT26:CK29"/>
    <mergeCell ref="CL26:DQ29"/>
    <mergeCell ref="DR26:DZ29"/>
    <mergeCell ref="EA26:ED29"/>
    <mergeCell ref="EE28:FD29"/>
    <mergeCell ref="FI27:FU30"/>
    <mergeCell ref="FW27:GI30"/>
    <mergeCell ref="FY10:FY13"/>
    <mergeCell ref="FZ10:FZ13"/>
    <mergeCell ref="GA10:GA13"/>
    <mergeCell ref="BT30:CK32"/>
    <mergeCell ref="CL30:DN32"/>
    <mergeCell ref="DO30:DT32"/>
    <mergeCell ref="DU30:ED32"/>
    <mergeCell ref="EE30:FD32"/>
    <mergeCell ref="FI31:FU34"/>
    <mergeCell ref="FW32:GI35"/>
    <mergeCell ref="FW36:GI39"/>
    <mergeCell ref="B22:R25"/>
    <mergeCell ref="S22:AK25"/>
    <mergeCell ref="AL22:BS25"/>
    <mergeCell ref="BT22:CK25"/>
    <mergeCell ref="CL22:ED25"/>
    <mergeCell ref="EE23:FD24"/>
    <mergeCell ref="FI6:FU9"/>
    <mergeCell ref="FW6:GI9"/>
    <mergeCell ref="B11:R13"/>
    <mergeCell ref="S11:BQ13"/>
    <mergeCell ref="EE11:EK13"/>
    <mergeCell ref="FI10:FU13"/>
    <mergeCell ref="FW10:FW13"/>
    <mergeCell ref="FX10:FX13"/>
    <mergeCell ref="FW14:GI17"/>
    <mergeCell ref="S17:BS21"/>
    <mergeCell ref="BT18:CK21"/>
    <mergeCell ref="CL18:ED21"/>
    <mergeCell ref="EE18:FD19"/>
    <mergeCell ref="FW18:GI21"/>
    <mergeCell ref="EE20:FD22"/>
    <mergeCell ref="B14:R21"/>
    <mergeCell ref="GB10:GB13"/>
    <mergeCell ref="CS1:DX4"/>
    <mergeCell ref="S4:V8"/>
    <mergeCell ref="W4:Z8"/>
    <mergeCell ref="AS4:CQ8"/>
    <mergeCell ref="CS5:CV9"/>
    <mergeCell ref="CW5:CZ9"/>
    <mergeCell ref="DA5:DD9"/>
    <mergeCell ref="DE5:DH9"/>
    <mergeCell ref="DI5:DL9"/>
    <mergeCell ref="DM5:DP9"/>
    <mergeCell ref="DQ5:DT9"/>
    <mergeCell ref="DU5:DX9"/>
    <mergeCell ref="CK369:DT372"/>
    <mergeCell ref="CK374:DT377"/>
    <mergeCell ref="CK379:DT382"/>
    <mergeCell ref="CK384:DT387"/>
    <mergeCell ref="S14:U16"/>
    <mergeCell ref="V14:AQ16"/>
    <mergeCell ref="AR14:AT16"/>
    <mergeCell ref="BT14:CK17"/>
    <mergeCell ref="CL14:ED17"/>
    <mergeCell ref="B44:AO47"/>
    <mergeCell ref="AP44:FD46"/>
    <mergeCell ref="F70:AA73"/>
    <mergeCell ref="AB70:AH73"/>
    <mergeCell ref="AJ70:AP73"/>
    <mergeCell ref="AR70:AX73"/>
    <mergeCell ref="BL72:BQ75"/>
    <mergeCell ref="CR72:CW75"/>
    <mergeCell ref="F65:AA68"/>
    <mergeCell ref="AB65:AH68"/>
    <mergeCell ref="AJ65:AP68"/>
    <mergeCell ref="AR65:AX68"/>
    <mergeCell ref="DX72:EC75"/>
    <mergeCell ref="B30:R35"/>
    <mergeCell ref="S30:BS35"/>
  </mergeCells>
  <phoneticPr fontId="2"/>
  <printOptions horizontalCentered="1" verticalCentered="1"/>
  <pageMargins left="0.23622047244094491" right="0.23622047244094491" top="0.19685039370078741" bottom="0.19685039370078741" header="0.19685039370078741" footer="0.19685039370078741"/>
  <pageSetup paperSize="9" scale="95" fitToHeight="6" orientation="portrait" r:id="rId1"/>
  <rowBreaks count="1" manualBreakCount="1">
    <brk id="211" max="16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E2329418A398645AD5D2B7EC6685E64" ma:contentTypeVersion="15" ma:contentTypeDescription="新しいドキュメントを作成します。" ma:contentTypeScope="" ma:versionID="1d77f9063375e37fd3a23d909a89414c">
  <xsd:schema xmlns:xsd="http://www.w3.org/2001/XMLSchema" xmlns:xs="http://www.w3.org/2001/XMLSchema" xmlns:p="http://schemas.microsoft.com/office/2006/metadata/properties" xmlns:ns2="17738f10-5f7c-47c6-a55f-6f852ba6c172" xmlns:ns3="8f8ee9e0-45b2-4f38-9ba2-0a8626ad7a73" targetNamespace="http://schemas.microsoft.com/office/2006/metadata/properties" ma:root="true" ma:fieldsID="9f4a166f7b216346398b50248e0cf96c" ns2:_="" ns3:_="">
    <xsd:import namespace="17738f10-5f7c-47c6-a55f-6f852ba6c172"/>
    <xsd:import namespace="8f8ee9e0-45b2-4f38-9ba2-0a8626ad7a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738f10-5f7c-47c6-a55f-6f852ba6c1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545295b-10b7-4378-afea-539db44686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8ee9e0-45b2-4f38-9ba2-0a8626ad7a7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b91717-5a45-498a-b0b0-bcdd06b50002}" ma:internalName="TaxCatchAll" ma:showField="CatchAllData" ma:web="8f8ee9e0-45b2-4f38-9ba2-0a8626ad7a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4B2642-6BD9-4A38-A609-BA1B5AA6F1BB}">
  <ds:schemaRefs>
    <ds:schemaRef ds:uri="http://schemas.microsoft.com/sharepoint/v3/contenttype/forms"/>
  </ds:schemaRefs>
</ds:datastoreItem>
</file>

<file path=customXml/itemProps2.xml><?xml version="1.0" encoding="utf-8"?>
<ds:datastoreItem xmlns:ds="http://schemas.openxmlformats.org/officeDocument/2006/customXml" ds:itemID="{D36C4C38-1FB3-4B8A-84F3-4AD9C1BE4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738f10-5f7c-47c6-a55f-6f852ba6c172"/>
    <ds:schemaRef ds:uri="8f8ee9e0-45b2-4f38-9ba2-0a8626ad7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後期高齢問診</vt:lpstr>
      <vt:lpstr>後期高齢問診!・健歴_受診日_K497.カナ氏名_1</vt:lpstr>
      <vt:lpstr>後期高齢問診!・健歴_受診日_K497.コース印字名称_1</vt:lpstr>
      <vt:lpstr>後期高齢問診!・健歴_受診日_K497.起算年齢_1</vt:lpstr>
      <vt:lpstr>後期高齢問診!・健歴_受診日_K497.施設パターン名称_1</vt:lpstr>
      <vt:lpstr>後期高齢問診!・健歴_受診日_K497.氏名_1</vt:lpstr>
      <vt:lpstr>後期高齢問診!・健歴_受診日_K497.社員番号_1</vt:lpstr>
      <vt:lpstr>後期高齢問診!・健歴_受診日_K497.受診者コード_1</vt:lpstr>
      <vt:lpstr>後期高齢問診!・健歴_受診日_K497.受診者サブＩＤコード１_1</vt:lpstr>
      <vt:lpstr>後期高齢問診!・健歴_受診日_K497.受診者サブＩＤコード２_1</vt:lpstr>
      <vt:lpstr>後期高齢問診!・健歴_受診日_K497.受診者サブＩＤコード３_1</vt:lpstr>
      <vt:lpstr>後期高齢問診!・健歴_受診日_K497.受診日付_1</vt:lpstr>
      <vt:lpstr>後期高齢問診!・健歴_受診日_K497.住所_1</vt:lpstr>
      <vt:lpstr>後期高齢問診!・健歴_受診日_K497.所属部署印字名称_1</vt:lpstr>
      <vt:lpstr>後期高齢問診!・健歴_受診日_K497.申込団体コード_1</vt:lpstr>
      <vt:lpstr>後期高齢問診!・健歴_受診日_K497.申込団体印字名称_1</vt:lpstr>
      <vt:lpstr>後期高齢問診!・健歴_受診日_K497.申込団体保険者団体印字名称_1</vt:lpstr>
      <vt:lpstr>後期高齢問診!・健歴_受診日_K497.申込団体保険者番号_1</vt:lpstr>
      <vt:lpstr>後期高齢問診!・健歴_受診日_K497.性別名称_1</vt:lpstr>
      <vt:lpstr>後期高齢問診!・健歴_受診日_K497.生年月日_1</vt:lpstr>
      <vt:lpstr>後期高齢問診!・健歴_受診日_K497.電話番号_1</vt:lpstr>
      <vt:lpstr>後期高齢問診!・健歴_受診日_K497.保険記号_1</vt:lpstr>
      <vt:lpstr>後期高齢問診!・健歴_受診日_K497.保険者印字名称_1</vt:lpstr>
      <vt:lpstr>後期高齢問診!・健歴_受診日_K497.保険者番号_1</vt:lpstr>
      <vt:lpstr>後期高齢問診!・健歴_受診日_K497.保険番号_1</vt:lpstr>
      <vt:lpstr>後期高齢問診!・健歴_受診日_K497.郵便番号_1</vt:lpstr>
      <vt:lpstr>後期高齢問診!・健歴_受診日_K497.予約メモ_1</vt:lpstr>
      <vt:lpstr>後期高齢問診!・健歴_受診日_K497.予約メモ5_1</vt:lpstr>
      <vt:lpstr>後期高齢問診!Print_Area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kikouadmin</dc:creator>
  <cp:lastModifiedBy>後藤 由美</cp:lastModifiedBy>
  <cp:lastPrinted>2025-02-27T00:55:16Z</cp:lastPrinted>
  <dcterms:created xsi:type="dcterms:W3CDTF">2018-08-29T07:17:40Z</dcterms:created>
  <dcterms:modified xsi:type="dcterms:W3CDTF">2025-02-27T01:15:09Z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0x010100576777868C59C547AAEA9760780A9449</vt:lpwstr>
  </property>
  <property fmtid="{D5CDD505-2E9C-101B-9397-08002B2CF9AE}" pid="3" name="lcf76f155ced4ddcb4097134ff3c332f">
    <vt:lpwstr/>
  </property>
  <property fmtid="{D5CDD505-2E9C-101B-9397-08002B2CF9AE}" pid="4" name="TaxCatchAll">
    <vt:lpwstr/>
  </property>
</Properties>
</file>